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<sst xmlns="http://schemas.openxmlformats.org/spreadsheetml/2006/main" count="90" uniqueCount="64">
  <si>
    <t>Управляющая Компания жилищным фондом</t>
  </si>
  <si>
    <t>Отчет</t>
  </si>
  <si>
    <t xml:space="preserve"> ООО "Управляющая Компания жилищным фондом" о выполненных работах по содержанию и текущему ремонту общего имущества жилого дома</t>
  </si>
  <si>
    <t>период</t>
  </si>
  <si>
    <t>308510, Белгородская обл, Белгородский р-н, Разумное пгт, 78 Гвардейской Дивизии ул, дом № 16</t>
  </si>
  <si>
    <t>руб.</t>
  </si>
  <si>
    <t>Выполнено работ</t>
  </si>
  <si>
    <t>Оплаченно</t>
  </si>
  <si>
    <t>Дополнительный доход</t>
  </si>
  <si>
    <t>Остаток денежных средств на конец периода</t>
  </si>
  <si>
    <t>Начисленно по квитанции за период</t>
  </si>
  <si>
    <t>Виды выполненых работ</t>
  </si>
  <si>
    <t>ед.изм.</t>
  </si>
  <si>
    <t>количество</t>
  </si>
  <si>
    <t>сумма, руб.</t>
  </si>
  <si>
    <t>Заполнение песочницы песком</t>
  </si>
  <si>
    <t>1 песочница</t>
  </si>
  <si>
    <t>Дератизация подвалов (дворники)</t>
  </si>
  <si>
    <t>ч.час</t>
  </si>
  <si>
    <t>Замена участков трубопроводов стальных диаметром до 100мм</t>
  </si>
  <si>
    <t>1 вставка (6м)</t>
  </si>
  <si>
    <t xml:space="preserve"> Смена полиэтиленовых канализационных труб Д до50 мм</t>
  </si>
  <si>
    <t>м.</t>
  </si>
  <si>
    <t>Ремонт щитков</t>
  </si>
  <si>
    <t>шт</t>
  </si>
  <si>
    <t>замена автомата</t>
  </si>
  <si>
    <t xml:space="preserve">Обследование конструктивных элементов жилого дома </t>
  </si>
  <si>
    <t>ремонт водосточного желоба</t>
  </si>
  <si>
    <t>Прокладка кабеля (провода)</t>
  </si>
  <si>
    <t>Обследование квартиры на предмет залития</t>
  </si>
  <si>
    <t>Вывоз твердых бытовых отходов</t>
  </si>
  <si>
    <t>Гидропромывка, регулировка, пусконаладка и опрессовка системы отопления</t>
  </si>
  <si>
    <t>Налог УСН (6%)</t>
  </si>
  <si>
    <t>м2</t>
  </si>
  <si>
    <t>Ремонт отмостки</t>
  </si>
  <si>
    <t>Временная заделка свищей и трещин на внутренних трубопроводах</t>
  </si>
  <si>
    <t>1 место</t>
  </si>
  <si>
    <t>Подключение электрооборудования (переноски, сварочного аппарата и др.)</t>
  </si>
  <si>
    <t>Ремонт патрона</t>
  </si>
  <si>
    <t>Замена ламп накаливания</t>
  </si>
  <si>
    <t>Электроэнергия мест общего пользования</t>
  </si>
  <si>
    <t>Дезинсекция и дератизация подрядной организацией</t>
  </si>
  <si>
    <t xml:space="preserve">Мелкий ремонт с осмотром  стояка  центрального отопления </t>
  </si>
  <si>
    <t xml:space="preserve">Мелкий ремонт с осмотром стояка холодного водоснабжения </t>
  </si>
  <si>
    <t xml:space="preserve">Ремонт  козырька из наплявляемых материалов в 1 слой над входом в подъезд  </t>
  </si>
  <si>
    <t>Круглосуточное аварийно-диспетчерское обслуживание</t>
  </si>
  <si>
    <t>руб./м2</t>
  </si>
  <si>
    <t>м2 подвала</t>
  </si>
  <si>
    <t>Осенний, весенний осмотр конструктивных элементов жилого дома</t>
  </si>
  <si>
    <t>Мелкий ремонт с осмотром стояка холодного водоснабжения .Сварочные работы</t>
  </si>
  <si>
    <t>ч./час</t>
  </si>
  <si>
    <t>Проверка технического состояния ВК и ДХ от газовых приборов</t>
  </si>
  <si>
    <t>Ревизия ВРУ и этажных щитков жилого дома</t>
  </si>
  <si>
    <t>Смена вентилей и клапанов обратных муфтовых диаметром до 20 мм</t>
  </si>
  <si>
    <t>руб/шт.</t>
  </si>
  <si>
    <t>Ремонт вентилей и клапанов обратных муфтовых диаметром до 32 мм</t>
  </si>
  <si>
    <t>Смена вентилей и клапанов обратных муфтовых диаметром до 50 мм</t>
  </si>
  <si>
    <t>Смена задвижки диаметром до 50 мм</t>
  </si>
  <si>
    <t>Ремонт задвижек без снятия с места диаметром до 100 мм</t>
  </si>
  <si>
    <t>Услуги банка за прием,обработку и перевод платежей от населения 3% по договору</t>
  </si>
  <si>
    <t>Уборка  придомовой территории в зимний, летний период, очистка  подвала от мусора</t>
  </si>
  <si>
    <t>Погрузка и вывоз мусора</t>
  </si>
  <si>
    <t>руб./маш/час</t>
  </si>
  <si>
    <t>Расходы на управление, общехозяйственные расходы, налоги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</si>
</sst>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172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wrapText="1"/>
    </xf>
    <xf numFmtId="17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247650</xdr:rowOff>
    </xdr:from>
    <xdr:to>
      <xdr:col>2</xdr:col>
      <xdr:colOff>161925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2876550" y="33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66675</xdr:rowOff>
    </xdr:from>
    <xdr:to>
      <xdr:col>5</xdr:col>
      <xdr:colOff>9525</xdr:colOff>
      <xdr:row>53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15750"/>
          <a:ext cx="5486400" cy="57150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3"/>
  <sheetViews>
    <sheetView tabSelected="1" zoomScalePageLayoutView="0" workbookViewId="0" topLeftCell="A43">
      <selection activeCell="B54" sqref="B54"/>
    </sheetView>
  </sheetViews>
  <sheetFormatPr defaultColWidth="10.66015625" defaultRowHeight="11.25"/>
  <cols>
    <col min="1" max="1" width="2.33203125" style="1" customWidth="1"/>
    <col min="2" max="2" width="45.16015625" style="1" customWidth="1"/>
    <col min="3" max="3" width="10.33203125" style="1" customWidth="1"/>
    <col min="4" max="5" width="20.16015625" style="1" customWidth="1"/>
    <col min="6" max="6" width="10.33203125" style="1" customWidth="1"/>
  </cols>
  <sheetData>
    <row r="1" s="2" customFormat="1" ht="6.75" customHeight="1">
      <c r="B1" s="3" t="s">
        <v>0</v>
      </c>
    </row>
    <row r="2" spans="2:5" s="1" customFormat="1" ht="19.5" customHeight="1">
      <c r="B2" s="21" t="s">
        <v>1</v>
      </c>
      <c r="C2" s="21"/>
      <c r="D2" s="21"/>
      <c r="E2" s="21"/>
    </row>
    <row r="3" spans="2:5" s="1" customFormat="1" ht="49.5" customHeight="1">
      <c r="B3" s="22" t="s">
        <v>2</v>
      </c>
      <c r="C3" s="22"/>
      <c r="D3" s="22"/>
      <c r="E3" s="22"/>
    </row>
    <row r="4" spans="2:5" ht="15.75">
      <c r="B4" s="4" t="s">
        <v>3</v>
      </c>
      <c r="E4" s="5">
        <v>2014</v>
      </c>
    </row>
    <row r="5" spans="2:5" s="1" customFormat="1" ht="19.5" customHeight="1">
      <c r="B5" s="23" t="s">
        <v>4</v>
      </c>
      <c r="C5" s="23"/>
      <c r="D5" s="23"/>
      <c r="E5" s="23"/>
    </row>
    <row r="6" ht="11.25">
      <c r="E6" s="6" t="s">
        <v>5</v>
      </c>
    </row>
    <row r="7" spans="2:5" ht="11.25">
      <c r="B7" s="7" t="s">
        <v>6</v>
      </c>
      <c r="C7" s="7"/>
      <c r="D7" s="7"/>
      <c r="E7" s="8">
        <f>E53</f>
        <v>560654.8999999999</v>
      </c>
    </row>
    <row r="8" spans="2:5" ht="11.25">
      <c r="B8" s="7" t="s">
        <v>7</v>
      </c>
      <c r="C8" s="7"/>
      <c r="D8" s="7"/>
      <c r="E8" s="8">
        <v>630523.06</v>
      </c>
    </row>
    <row r="9" spans="2:5" ht="11.25">
      <c r="B9" s="7" t="s">
        <v>8</v>
      </c>
      <c r="C9" s="7"/>
      <c r="D9" s="7"/>
      <c r="E9" s="8">
        <v>2835.72</v>
      </c>
    </row>
    <row r="10" spans="2:5" ht="11.25">
      <c r="B10" s="7" t="s">
        <v>9</v>
      </c>
      <c r="C10" s="7"/>
      <c r="D10" s="7"/>
      <c r="E10" s="8">
        <f>E8+E9-E7</f>
        <v>72703.88000000012</v>
      </c>
    </row>
    <row r="12" spans="2:5" ht="11.25">
      <c r="B12" s="9" t="s">
        <v>10</v>
      </c>
      <c r="C12" s="9"/>
      <c r="D12" s="9"/>
      <c r="E12" s="10">
        <v>617440.66</v>
      </c>
    </row>
    <row r="14" spans="2:5" ht="11.25">
      <c r="B14" s="24" t="s">
        <v>11</v>
      </c>
      <c r="C14" s="25" t="s">
        <v>6</v>
      </c>
      <c r="D14" s="25"/>
      <c r="E14" s="25"/>
    </row>
    <row r="15" spans="1:6" ht="11.25" customHeight="1">
      <c r="A15"/>
      <c r="B15" s="24"/>
      <c r="C15" s="11" t="s">
        <v>12</v>
      </c>
      <c r="D15" s="12" t="s">
        <v>13</v>
      </c>
      <c r="E15" s="12" t="s">
        <v>14</v>
      </c>
      <c r="F15"/>
    </row>
    <row r="16" spans="1:6" ht="21.75" customHeight="1">
      <c r="A16"/>
      <c r="B16" s="13" t="s">
        <v>15</v>
      </c>
      <c r="C16" s="13" t="s">
        <v>16</v>
      </c>
      <c r="D16" s="14">
        <v>1</v>
      </c>
      <c r="E16" s="15">
        <v>1526.05</v>
      </c>
      <c r="F16"/>
    </row>
    <row r="17" spans="1:6" ht="11.25" customHeight="1">
      <c r="A17"/>
      <c r="B17" s="13" t="s">
        <v>17</v>
      </c>
      <c r="C17" s="13" t="s">
        <v>18</v>
      </c>
      <c r="D17" s="14">
        <v>0.5</v>
      </c>
      <c r="E17" s="16">
        <v>41.89</v>
      </c>
      <c r="F17"/>
    </row>
    <row r="18" spans="1:6" ht="23.25" customHeight="1">
      <c r="A18"/>
      <c r="B18" s="19" t="s">
        <v>60</v>
      </c>
      <c r="C18" s="19" t="s">
        <v>46</v>
      </c>
      <c r="D18" s="14">
        <v>2195</v>
      </c>
      <c r="E18" s="15">
        <v>52153.2</v>
      </c>
      <c r="F18"/>
    </row>
    <row r="19" spans="1:6" ht="23.25" customHeight="1">
      <c r="A19"/>
      <c r="B19" s="19" t="s">
        <v>41</v>
      </c>
      <c r="C19" s="19" t="s">
        <v>47</v>
      </c>
      <c r="D19" s="17">
        <v>1302</v>
      </c>
      <c r="E19" s="15">
        <v>5357.28</v>
      </c>
      <c r="F19"/>
    </row>
    <row r="20" spans="1:6" ht="11.25" customHeight="1">
      <c r="A20"/>
      <c r="B20" s="13" t="s">
        <v>30</v>
      </c>
      <c r="C20" s="19" t="s">
        <v>46</v>
      </c>
      <c r="D20" s="17">
        <v>4853</v>
      </c>
      <c r="E20" s="15">
        <v>116129.9</v>
      </c>
      <c r="F20"/>
    </row>
    <row r="21" spans="1:6" ht="11.25" customHeight="1">
      <c r="A21"/>
      <c r="B21" s="19" t="s">
        <v>61</v>
      </c>
      <c r="C21" s="19" t="s">
        <v>62</v>
      </c>
      <c r="D21" s="17">
        <v>10.5</v>
      </c>
      <c r="E21" s="15">
        <v>5236</v>
      </c>
      <c r="F21"/>
    </row>
    <row r="22" spans="1:6" ht="11.25" customHeight="1">
      <c r="A22"/>
      <c r="B22" s="19" t="s">
        <v>52</v>
      </c>
      <c r="C22" s="13" t="s">
        <v>5</v>
      </c>
      <c r="D22" s="14">
        <v>1</v>
      </c>
      <c r="E22" s="15">
        <v>3986.53</v>
      </c>
      <c r="F22"/>
    </row>
    <row r="23" spans="1:6" ht="11.25" customHeight="1">
      <c r="A23"/>
      <c r="B23" s="13" t="s">
        <v>23</v>
      </c>
      <c r="C23" s="13" t="s">
        <v>24</v>
      </c>
      <c r="D23" s="14">
        <v>2</v>
      </c>
      <c r="E23" s="16">
        <v>872.34</v>
      </c>
      <c r="F23"/>
    </row>
    <row r="24" spans="1:6" ht="11.25" customHeight="1">
      <c r="A24"/>
      <c r="B24" s="13" t="s">
        <v>25</v>
      </c>
      <c r="C24" s="13" t="s">
        <v>24</v>
      </c>
      <c r="D24" s="14">
        <v>2</v>
      </c>
      <c r="E24" s="16">
        <v>46.8</v>
      </c>
      <c r="F24"/>
    </row>
    <row r="25" spans="1:6" ht="24.75" customHeight="1">
      <c r="A25"/>
      <c r="B25" s="13" t="s">
        <v>37</v>
      </c>
      <c r="C25" s="13" t="s">
        <v>18</v>
      </c>
      <c r="D25" s="14">
        <v>0.5</v>
      </c>
      <c r="E25" s="16">
        <v>60.76</v>
      </c>
      <c r="F25"/>
    </row>
    <row r="26" spans="1:6" ht="11.25" customHeight="1">
      <c r="A26"/>
      <c r="B26" s="13" t="s">
        <v>38</v>
      </c>
      <c r="C26" s="13" t="s">
        <v>24</v>
      </c>
      <c r="D26" s="14">
        <v>3</v>
      </c>
      <c r="E26" s="16">
        <v>324.72</v>
      </c>
      <c r="F26"/>
    </row>
    <row r="27" spans="1:6" ht="11.25" customHeight="1">
      <c r="A27"/>
      <c r="B27" s="13" t="s">
        <v>39</v>
      </c>
      <c r="C27" s="13" t="s">
        <v>24</v>
      </c>
      <c r="D27" s="14">
        <v>21</v>
      </c>
      <c r="E27" s="16">
        <v>278.24</v>
      </c>
      <c r="F27"/>
    </row>
    <row r="28" spans="1:6" ht="11.25" customHeight="1">
      <c r="A28"/>
      <c r="B28" s="13" t="s">
        <v>28</v>
      </c>
      <c r="C28" s="13" t="s">
        <v>22</v>
      </c>
      <c r="D28" s="14">
        <v>5.9</v>
      </c>
      <c r="E28" s="16">
        <v>625.94</v>
      </c>
      <c r="F28"/>
    </row>
    <row r="29" spans="1:6" ht="11.25" customHeight="1">
      <c r="A29"/>
      <c r="B29" s="13" t="s">
        <v>27</v>
      </c>
      <c r="C29" s="13" t="s">
        <v>18</v>
      </c>
      <c r="D29" s="14">
        <v>1</v>
      </c>
      <c r="E29" s="16">
        <v>205.35</v>
      </c>
      <c r="F29"/>
    </row>
    <row r="30" spans="1:6" ht="27" customHeight="1">
      <c r="A30"/>
      <c r="B30" s="19" t="s">
        <v>44</v>
      </c>
      <c r="C30" s="13" t="s">
        <v>33</v>
      </c>
      <c r="D30" s="14">
        <v>1.5</v>
      </c>
      <c r="E30" s="16">
        <v>699.34</v>
      </c>
      <c r="F30"/>
    </row>
    <row r="31" spans="1:6" ht="11.25" customHeight="1">
      <c r="A31"/>
      <c r="B31" s="13" t="s">
        <v>34</v>
      </c>
      <c r="C31" s="13" t="s">
        <v>33</v>
      </c>
      <c r="D31" s="14">
        <v>10</v>
      </c>
      <c r="E31" s="15">
        <v>6304.74</v>
      </c>
      <c r="F31"/>
    </row>
    <row r="32" spans="1:6" ht="24" customHeight="1">
      <c r="A32"/>
      <c r="B32" s="19" t="s">
        <v>51</v>
      </c>
      <c r="C32" s="19" t="s">
        <v>5</v>
      </c>
      <c r="D32" s="14">
        <v>90</v>
      </c>
      <c r="E32" s="16">
        <v>7623.9</v>
      </c>
      <c r="F32"/>
    </row>
    <row r="33" spans="1:6" ht="24" customHeight="1">
      <c r="A33"/>
      <c r="B33" s="19" t="s">
        <v>48</v>
      </c>
      <c r="C33" s="19" t="s">
        <v>46</v>
      </c>
      <c r="D33" s="14">
        <v>4853</v>
      </c>
      <c r="E33" s="16">
        <v>15744.08</v>
      </c>
      <c r="F33"/>
    </row>
    <row r="34" spans="1:6" ht="21.75" customHeight="1">
      <c r="A34"/>
      <c r="B34" s="19" t="s">
        <v>26</v>
      </c>
      <c r="C34" s="13" t="s">
        <v>18</v>
      </c>
      <c r="D34" s="14">
        <v>4.7</v>
      </c>
      <c r="E34" s="16">
        <v>398.04</v>
      </c>
      <c r="F34"/>
    </row>
    <row r="35" spans="1:6" ht="11.25" customHeight="1">
      <c r="A35"/>
      <c r="B35" s="13" t="s">
        <v>29</v>
      </c>
      <c r="C35" s="13" t="s">
        <v>18</v>
      </c>
      <c r="D35" s="14">
        <v>1.74</v>
      </c>
      <c r="E35" s="16">
        <v>242.03</v>
      </c>
      <c r="F35"/>
    </row>
    <row r="36" spans="1:6" ht="21.75" customHeight="1">
      <c r="A36"/>
      <c r="B36" s="19" t="s">
        <v>42</v>
      </c>
      <c r="C36" s="13" t="s">
        <v>18</v>
      </c>
      <c r="D36" s="14">
        <v>1.74</v>
      </c>
      <c r="E36" s="16">
        <v>249.13</v>
      </c>
      <c r="F36"/>
    </row>
    <row r="37" spans="1:6" ht="21.75" customHeight="1">
      <c r="A37"/>
      <c r="B37" s="19" t="s">
        <v>43</v>
      </c>
      <c r="C37" s="13" t="s">
        <v>18</v>
      </c>
      <c r="D37" s="14">
        <v>3.24</v>
      </c>
      <c r="E37" s="16">
        <v>362.7</v>
      </c>
      <c r="F37"/>
    </row>
    <row r="38" spans="1:6" ht="21.75" customHeight="1">
      <c r="A38"/>
      <c r="B38" s="13" t="s">
        <v>31</v>
      </c>
      <c r="C38" s="13" t="s">
        <v>5</v>
      </c>
      <c r="D38" s="17"/>
      <c r="E38" s="15">
        <v>102839.24</v>
      </c>
      <c r="F38"/>
    </row>
    <row r="39" spans="1:6" ht="21.75" customHeight="1">
      <c r="A39"/>
      <c r="B39" s="19" t="s">
        <v>53</v>
      </c>
      <c r="C39" s="19" t="s">
        <v>54</v>
      </c>
      <c r="D39" s="17">
        <v>13</v>
      </c>
      <c r="E39" s="15">
        <v>4014.79</v>
      </c>
      <c r="F39"/>
    </row>
    <row r="40" spans="1:6" ht="21.75" customHeight="1">
      <c r="A40"/>
      <c r="B40" s="19" t="s">
        <v>55</v>
      </c>
      <c r="C40" s="19" t="s">
        <v>54</v>
      </c>
      <c r="D40" s="17">
        <v>62</v>
      </c>
      <c r="E40" s="15">
        <v>19636.55</v>
      </c>
      <c r="F40"/>
    </row>
    <row r="41" spans="1:6" ht="21.75" customHeight="1">
      <c r="A41"/>
      <c r="B41" s="19" t="s">
        <v>56</v>
      </c>
      <c r="C41" s="19" t="s">
        <v>54</v>
      </c>
      <c r="D41" s="17">
        <v>1</v>
      </c>
      <c r="E41" s="15">
        <v>765.2</v>
      </c>
      <c r="F41"/>
    </row>
    <row r="42" spans="1:6" ht="21.75" customHeight="1">
      <c r="A42"/>
      <c r="B42" s="19" t="s">
        <v>57</v>
      </c>
      <c r="C42" s="19" t="s">
        <v>54</v>
      </c>
      <c r="D42" s="17">
        <v>2</v>
      </c>
      <c r="E42" s="15">
        <v>2598.06</v>
      </c>
      <c r="F42"/>
    </row>
    <row r="43" spans="1:6" ht="21.75" customHeight="1">
      <c r="A43"/>
      <c r="B43" s="19" t="s">
        <v>58</v>
      </c>
      <c r="C43" s="19" t="s">
        <v>54</v>
      </c>
      <c r="D43" s="17">
        <v>11</v>
      </c>
      <c r="E43" s="15">
        <v>4800.95</v>
      </c>
      <c r="F43"/>
    </row>
    <row r="44" spans="1:6" ht="21.75" customHeight="1">
      <c r="A44"/>
      <c r="B44" s="13" t="s">
        <v>19</v>
      </c>
      <c r="C44" s="13" t="s">
        <v>20</v>
      </c>
      <c r="D44" s="14">
        <v>1</v>
      </c>
      <c r="E44" s="15">
        <v>3836.42</v>
      </c>
      <c r="F44"/>
    </row>
    <row r="45" spans="1:6" ht="21.75" customHeight="1">
      <c r="A45"/>
      <c r="B45" s="13" t="s">
        <v>21</v>
      </c>
      <c r="C45" s="13" t="s">
        <v>22</v>
      </c>
      <c r="D45" s="14">
        <v>1</v>
      </c>
      <c r="E45" s="16">
        <v>439.92</v>
      </c>
      <c r="F45"/>
    </row>
    <row r="46" spans="1:6" ht="21.75" customHeight="1">
      <c r="A46"/>
      <c r="B46" s="19" t="s">
        <v>49</v>
      </c>
      <c r="C46" s="19" t="s">
        <v>50</v>
      </c>
      <c r="D46" s="14">
        <v>5.66</v>
      </c>
      <c r="E46" s="15">
        <v>1020.26</v>
      </c>
      <c r="F46"/>
    </row>
    <row r="47" spans="1:6" ht="21.75" customHeight="1">
      <c r="A47"/>
      <c r="B47" s="13" t="s">
        <v>35</v>
      </c>
      <c r="C47" s="13" t="s">
        <v>36</v>
      </c>
      <c r="D47" s="14">
        <v>1</v>
      </c>
      <c r="E47" s="16">
        <v>241.42</v>
      </c>
      <c r="F47"/>
    </row>
    <row r="48" spans="1:6" ht="11.25" customHeight="1">
      <c r="A48"/>
      <c r="B48" s="13" t="s">
        <v>32</v>
      </c>
      <c r="C48" s="19" t="s">
        <v>5</v>
      </c>
      <c r="D48" s="17"/>
      <c r="E48" s="15">
        <v>37831.38</v>
      </c>
      <c r="F48"/>
    </row>
    <row r="49" spans="1:6" ht="21.75" customHeight="1">
      <c r="A49"/>
      <c r="B49" s="19" t="s">
        <v>59</v>
      </c>
      <c r="C49" s="19" t="s">
        <v>5</v>
      </c>
      <c r="D49" s="17"/>
      <c r="E49" s="15">
        <v>18915.69</v>
      </c>
      <c r="F49"/>
    </row>
    <row r="50" spans="1:6" ht="22.5" customHeight="1">
      <c r="A50"/>
      <c r="B50" s="19" t="s">
        <v>63</v>
      </c>
      <c r="C50" s="19" t="s">
        <v>46</v>
      </c>
      <c r="D50" s="17">
        <v>4853</v>
      </c>
      <c r="E50" s="15">
        <v>73057.67</v>
      </c>
      <c r="F50"/>
    </row>
    <row r="51" spans="1:6" ht="11.25" customHeight="1">
      <c r="A51"/>
      <c r="B51" s="13" t="s">
        <v>40</v>
      </c>
      <c r="C51" s="13" t="s">
        <v>5</v>
      </c>
      <c r="D51" s="17"/>
      <c r="E51" s="15">
        <v>23271.16</v>
      </c>
      <c r="F51"/>
    </row>
    <row r="52" spans="1:6" ht="23.25" customHeight="1">
      <c r="A52"/>
      <c r="B52" s="20" t="s">
        <v>45</v>
      </c>
      <c r="C52" s="19" t="s">
        <v>46</v>
      </c>
      <c r="D52" s="17"/>
      <c r="E52" s="17">
        <v>48917.23</v>
      </c>
      <c r="F52"/>
    </row>
    <row r="53" spans="1:6" ht="18" customHeight="1">
      <c r="A53"/>
      <c r="B53" s="18"/>
      <c r="C53" s="18"/>
      <c r="D53" s="17"/>
      <c r="E53" s="15">
        <f>SUM(E16:E52)</f>
        <v>560654.8999999999</v>
      </c>
      <c r="F53"/>
    </row>
    <row r="54" s="1" customFormat="1" ht="54" customHeight="1"/>
    <row r="55" s="1" customFormat="1" ht="54" customHeight="1"/>
    <row r="56" s="1" customFormat="1" ht="7.5" customHeight="1"/>
  </sheetData>
  <sheetProtection/>
  <mergeCells count="5">
    <mergeCell ref="B2:E2"/>
    <mergeCell ref="B3:E3"/>
    <mergeCell ref="B5:E5"/>
    <mergeCell ref="B14:B15"/>
    <mergeCell ref="C14:E1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 Экономист</dc:creator>
  <cp:keywords/>
  <dc:description/>
  <cp:lastModifiedBy>УК Экономист</cp:lastModifiedBy>
  <cp:lastPrinted>2015-12-04T14:07:14Z</cp:lastPrinted>
  <dcterms:created xsi:type="dcterms:W3CDTF">2015-04-06T06:16:41Z</dcterms:created>
  <dcterms:modified xsi:type="dcterms:W3CDTF">2015-12-04T14:08:09Z</dcterms:modified>
  <cp:category/>
  <cp:version/>
  <cp:contentType/>
  <cp:contentStatus/>
  <cp:revision>1</cp:revision>
</cp:coreProperties>
</file>