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пло" sheetId="1" r:id="rId1"/>
  </sheets>
  <definedNames>
    <definedName name="_xlnm.Print_Titles" localSheetId="0">'тепло'!$2:$6</definedName>
  </definedNames>
  <calcPr fullCalcOnLoad="1"/>
</workbook>
</file>

<file path=xl/sharedStrings.xml><?xml version="1.0" encoding="utf-8"?>
<sst xmlns="http://schemas.openxmlformats.org/spreadsheetml/2006/main" count="243" uniqueCount="113">
  <si>
    <t>* -  организации для которых теплоснабжение является основным видом деятельности</t>
  </si>
  <si>
    <t>общая</t>
  </si>
  <si>
    <t xml:space="preserve">         прочие потребители</t>
  </si>
  <si>
    <t xml:space="preserve">         население</t>
  </si>
  <si>
    <r>
      <t xml:space="preserve">         </t>
    </r>
    <r>
      <rPr>
        <i/>
        <sz val="10"/>
        <rFont val="Arial Cyr"/>
        <family val="0"/>
      </rPr>
      <t>население</t>
    </r>
  </si>
  <si>
    <t>*</t>
  </si>
  <si>
    <t xml:space="preserve">         теплоноситель "пар"</t>
  </si>
  <si>
    <t xml:space="preserve">         теплоноситель "горячая вода"</t>
  </si>
  <si>
    <t xml:space="preserve"> 2) ОАО "Стойленский ГОК"</t>
  </si>
  <si>
    <t xml:space="preserve">         бюджетн. организ., прочие потребители от котельной на электронагреве</t>
  </si>
  <si>
    <t xml:space="preserve">         бюджетн. организ., прочие потребители</t>
  </si>
  <si>
    <t xml:space="preserve">          население </t>
  </si>
  <si>
    <t>упрощенная</t>
  </si>
  <si>
    <t xml:space="preserve">        прочие потребители, получающие т/эн на коллекторах производителей:</t>
  </si>
  <si>
    <t xml:space="preserve">        прочие потребители, оплачивающие производство и передачу т/эн</t>
  </si>
  <si>
    <t xml:space="preserve">   - 23 -</t>
  </si>
  <si>
    <t xml:space="preserve">  - 21 -</t>
  </si>
  <si>
    <t>5) ЗАО "Белгород-Терминал"</t>
  </si>
  <si>
    <t>5) ОАО "Белгородский абразивный з-д"</t>
  </si>
  <si>
    <t xml:space="preserve">3) ООО "БЕЛГОРСОЛОД"  </t>
  </si>
  <si>
    <t>2) ОАО "Белгородасбестоцемент"</t>
  </si>
  <si>
    <t xml:space="preserve">             население </t>
  </si>
  <si>
    <t xml:space="preserve">         теплоноситель "горячая вода":</t>
  </si>
  <si>
    <t>1) ОАО "Белгородская теплосетевая компания"</t>
  </si>
  <si>
    <t>2) ООО "Яковлевостройдеталь"</t>
  </si>
  <si>
    <t>1) ООО "Белрегионтеплоэнерго"</t>
  </si>
  <si>
    <t>Яковлевский район</t>
  </si>
  <si>
    <t xml:space="preserve">1) ООО "РИТЭК" </t>
  </si>
  <si>
    <t xml:space="preserve"> Шебекинский район и г. Шебекино</t>
  </si>
  <si>
    <t>1) МУП "Теплоком" Чернянского района</t>
  </si>
  <si>
    <t>Чернянский район</t>
  </si>
  <si>
    <t>1) МУП "Ровеньские тепловые сети"</t>
  </si>
  <si>
    <t>Ровеньский район</t>
  </si>
  <si>
    <t>1) МУП "Ракитянские тепловые сети"</t>
  </si>
  <si>
    <t>Ракитянский район</t>
  </si>
  <si>
    <t xml:space="preserve">         население </t>
  </si>
  <si>
    <t>1) МУП "Тепловые сети" Прохоровского района</t>
  </si>
  <si>
    <t>Прохоровский район</t>
  </si>
  <si>
    <t>1) МУП "Тепловая компания" Новооскольского района</t>
  </si>
  <si>
    <t>Новооскольский район</t>
  </si>
  <si>
    <t>2) ООО "Красногвардейские тепловые сети"</t>
  </si>
  <si>
    <t>1) МУП "Бирюченская тепловая компания"</t>
  </si>
  <si>
    <t>Красногвардейский район</t>
  </si>
  <si>
    <t xml:space="preserve">  - 20  -</t>
  </si>
  <si>
    <t>1) МУП "Краснояружские тепловые сети"</t>
  </si>
  <si>
    <t>Краснояружский район</t>
  </si>
  <si>
    <t>1) МУП ЖКХ "Красненское"</t>
  </si>
  <si>
    <t>Красненский район</t>
  </si>
  <si>
    <t>1) МУП "Тепловик"</t>
  </si>
  <si>
    <t>Корочанский район</t>
  </si>
  <si>
    <t xml:space="preserve">1) ОАО "Лебединский горно-обогатительный комб." </t>
  </si>
  <si>
    <t>1) МУП "Ивнянские тепловые сети"</t>
  </si>
  <si>
    <t>Ивнянский район</t>
  </si>
  <si>
    <t>1) МУП "Грайворон теплоэнерго"</t>
  </si>
  <si>
    <t>Грайворонский район</t>
  </si>
  <si>
    <t>1) МУП "Вейделевские тепловые сети"</t>
  </si>
  <si>
    <t>Вейделевский район</t>
  </si>
  <si>
    <t xml:space="preserve">         прочие потребители от котельной локомотивного депо станции Валуйки</t>
  </si>
  <si>
    <t>Белгородский территориальный участок Юго-Восточной Дирекции по теплоснабжению-структурного подразделения Центральной Дирекции по теплоснабжению - филиала ОАО "РЖД"</t>
  </si>
  <si>
    <t>1) МУП "Борисовские тепловые сети"</t>
  </si>
  <si>
    <t xml:space="preserve">Борисовский район </t>
  </si>
  <si>
    <t xml:space="preserve">           прочие потребители</t>
  </si>
  <si>
    <t xml:space="preserve">           население</t>
  </si>
  <si>
    <t>3) МУП "Тепловые сети Белгородского района"</t>
  </si>
  <si>
    <t>2) Колхоз имени Фрунзе</t>
  </si>
  <si>
    <t>1) ОАО "Дмитротарановский сахарник"</t>
  </si>
  <si>
    <t>Белгородский район</t>
  </si>
  <si>
    <t>3) МУП "Алексеевская сервисно-сбытовая компания"</t>
  </si>
  <si>
    <t>2) МУП "Алексеевская теплосетевая компания"</t>
  </si>
  <si>
    <t>1) ЗАО "Алексеевский молочноконсер. комбинат"</t>
  </si>
  <si>
    <t>Алексеевский район и г.Алексеевка</t>
  </si>
  <si>
    <t>с НДС</t>
  </si>
  <si>
    <t>без НДС</t>
  </si>
  <si>
    <t>Система налогообложения</t>
  </si>
  <si>
    <t xml:space="preserve">Наименование предприятий </t>
  </si>
  <si>
    <t>№№ пп</t>
  </si>
  <si>
    <t xml:space="preserve"> </t>
  </si>
  <si>
    <t>на тепловую энергию, отпускаемую предприятиями и организациями</t>
  </si>
  <si>
    <t>ТАРИФЫ</t>
  </si>
  <si>
    <t xml:space="preserve">                                                     ТАРИФЫ</t>
  </si>
  <si>
    <t xml:space="preserve">  - 19 -</t>
  </si>
  <si>
    <t>4) ООО "УК"Тальвег"</t>
  </si>
  <si>
    <t xml:space="preserve">             бюджетн. организ., прочие потребители </t>
  </si>
  <si>
    <t>6) ЗАО "Гормаш"</t>
  </si>
  <si>
    <t>7) ООО "ДРЭП ДСК"</t>
  </si>
  <si>
    <t>8) Филиал ОАО "Верофарм" в г.Белгороде</t>
  </si>
  <si>
    <t>9) ООО "ЦИТРОБЕЛ"</t>
  </si>
  <si>
    <t>Старооскольский городской округ</t>
  </si>
  <si>
    <t>Губкинский городской округ</t>
  </si>
  <si>
    <t>г. Валуйки и Валуйский район</t>
  </si>
  <si>
    <t>городской округ "город Белгород"</t>
  </si>
  <si>
    <t xml:space="preserve"> всех форм собственности, на территории</t>
  </si>
  <si>
    <t>Утвержденный тариф                                              с 01.01.2014г.                                по 30.06.2014г.</t>
  </si>
  <si>
    <t>Утвержденный тариф                                              с 01.07.2014г.                                по 31.12.2014г.</t>
  </si>
  <si>
    <t xml:space="preserve">        прочие потребители</t>
  </si>
  <si>
    <t>4) ООО "Белгородский консервный комбинат"</t>
  </si>
  <si>
    <t>5) ОАО "Дирекция по развитию промышленных зон"</t>
  </si>
  <si>
    <t xml:space="preserve">общая </t>
  </si>
  <si>
    <t>3) ОАО"Оскольский эл.металлургический комбинат"</t>
  </si>
  <si>
    <t>4) ОАО "Оскольский завод металлургического машиностроения"</t>
  </si>
  <si>
    <t>5) ОАО "КМАпроектжилстрой"</t>
  </si>
  <si>
    <t>6) ЗАО "Строительный центр"</t>
  </si>
  <si>
    <t>7) ОАО Кондитерская фабрика "Славянка"</t>
  </si>
  <si>
    <t>8) ООО "Славянка плюс"</t>
  </si>
  <si>
    <t>9) Вагонное ремонтное депо Стойленская - обособленное структурное подразделение Ростовского филиала ОАО "Вагонная ремонтная компания-1"</t>
  </si>
  <si>
    <t>10) ЗАО "Энергомаш (Белгород)-БЗЭМ"</t>
  </si>
  <si>
    <t>11) ГОУ ВПО БГТУ им.В.Г. Шухова</t>
  </si>
  <si>
    <t>12) ООО УК "СИРИУС"</t>
  </si>
  <si>
    <t>13) филиал ОАО "РЭУ " "Курский"</t>
  </si>
  <si>
    <t>14) ООО "Жилищное управление - ЖБК-1"</t>
  </si>
  <si>
    <t>4) МУП "Районная теплосетевая компания"</t>
  </si>
  <si>
    <t xml:space="preserve"> Белгородской области на 2014 год</t>
  </si>
  <si>
    <t>1) ОАО "Теплоэнерго" тариф на т/эн., вырабат. котельными на газовом топливе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</si>
</sst>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1" fillId="0" borderId="0" xfId="52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2" fontId="2" fillId="0" borderId="10" xfId="52" applyNumberFormat="1" applyFont="1" applyBorder="1">
      <alignment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0" xfId="52" applyFont="1">
      <alignment/>
      <protection/>
    </xf>
    <xf numFmtId="0" fontId="1" fillId="0" borderId="10" xfId="52" applyFont="1" applyFill="1" applyBorder="1">
      <alignment/>
      <protection/>
    </xf>
    <xf numFmtId="0" fontId="6" fillId="0" borderId="10" xfId="52" applyFont="1" applyBorder="1">
      <alignment/>
      <protection/>
    </xf>
    <xf numFmtId="0" fontId="1" fillId="0" borderId="10" xfId="52" applyFont="1" applyBorder="1">
      <alignment/>
      <protection/>
    </xf>
    <xf numFmtId="0" fontId="1" fillId="20" borderId="0" xfId="52" applyFill="1">
      <alignment/>
      <protection/>
    </xf>
    <xf numFmtId="2" fontId="2" fillId="20" borderId="10" xfId="52" applyNumberFormat="1" applyFont="1" applyFill="1" applyBorder="1">
      <alignment/>
      <protection/>
    </xf>
    <xf numFmtId="0" fontId="6" fillId="20" borderId="10" xfId="52" applyFont="1" applyFill="1" applyBorder="1" applyAlignment="1">
      <alignment horizontal="center"/>
      <protection/>
    </xf>
    <xf numFmtId="0" fontId="6" fillId="20" borderId="10" xfId="52" applyFont="1" applyFill="1" applyBorder="1">
      <alignment/>
      <protection/>
    </xf>
    <xf numFmtId="0" fontId="1" fillId="20" borderId="10" xfId="52" applyFont="1" applyFill="1" applyBorder="1" applyAlignment="1">
      <alignment horizontal="center"/>
      <protection/>
    </xf>
    <xf numFmtId="0" fontId="1" fillId="20" borderId="0" xfId="52" applyFont="1" applyFill="1">
      <alignment/>
      <protection/>
    </xf>
    <xf numFmtId="0" fontId="1" fillId="20" borderId="10" xfId="52" applyFont="1" applyFill="1" applyBorder="1">
      <alignment/>
      <protection/>
    </xf>
    <xf numFmtId="0" fontId="1" fillId="2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0" fontId="6" fillId="20" borderId="10" xfId="52" applyFont="1" applyFill="1" applyBorder="1" applyAlignment="1">
      <alignment wrapText="1"/>
      <protection/>
    </xf>
    <xf numFmtId="0" fontId="6" fillId="20" borderId="10" xfId="52" applyFont="1" applyFill="1" applyBorder="1" applyAlignment="1">
      <alignment horizontal="center" wrapText="1"/>
      <protection/>
    </xf>
    <xf numFmtId="0" fontId="1" fillId="20" borderId="11" xfId="52" applyFont="1" applyFill="1" applyBorder="1">
      <alignment/>
      <protection/>
    </xf>
    <xf numFmtId="0" fontId="1" fillId="20" borderId="10" xfId="52" applyFont="1" applyFill="1" applyBorder="1" applyAlignment="1">
      <alignment wrapText="1"/>
      <protection/>
    </xf>
    <xf numFmtId="0" fontId="3" fillId="0" borderId="10" xfId="52" applyFont="1" applyBorder="1">
      <alignment/>
      <protection/>
    </xf>
    <xf numFmtId="0" fontId="7" fillId="24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7" fillId="24" borderId="10" xfId="52" applyFont="1" applyFill="1" applyBorder="1" applyAlignment="1">
      <alignment horizontal="center"/>
      <protection/>
    </xf>
    <xf numFmtId="0" fontId="7" fillId="24" borderId="12" xfId="52" applyFont="1" applyFill="1" applyBorder="1">
      <alignment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2" fontId="2" fillId="0" borderId="10" xfId="52" applyNumberFormat="1" applyFont="1" applyFill="1" applyBorder="1">
      <alignment/>
      <protection/>
    </xf>
    <xf numFmtId="0" fontId="1" fillId="0" borderId="11" xfId="52" applyFont="1" applyFill="1" applyBorder="1">
      <alignment/>
      <protection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6" fillId="0" borderId="10" xfId="52" applyFont="1" applyBorder="1" applyAlignment="1">
      <alignment horizontal="center" vertical="justify" wrapText="1"/>
      <protection/>
    </xf>
    <xf numFmtId="0" fontId="6" fillId="0" borderId="10" xfId="52" applyFont="1" applyBorder="1" applyAlignment="1">
      <alignment vertical="justify" wrapText="1"/>
      <protection/>
    </xf>
    <xf numFmtId="0" fontId="1" fillId="0" borderId="13" xfId="52" applyFont="1" applyFill="1" applyBorder="1">
      <alignment/>
      <protection/>
    </xf>
    <xf numFmtId="0" fontId="1" fillId="0" borderId="14" xfId="52" applyFont="1" applyBorder="1">
      <alignment/>
      <protection/>
    </xf>
    <xf numFmtId="0" fontId="5" fillId="0" borderId="10" xfId="52" applyNumberFormat="1" applyFont="1" applyBorder="1" applyAlignment="1">
      <alignment horizontal="center"/>
      <protection/>
    </xf>
    <xf numFmtId="0" fontId="3" fillId="0" borderId="1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0" fontId="1" fillId="0" borderId="15" xfId="52" applyFont="1" applyBorder="1">
      <alignment/>
      <protection/>
    </xf>
    <xf numFmtId="2" fontId="1" fillId="0" borderId="10" xfId="52" applyNumberFormat="1" applyFont="1" applyBorder="1">
      <alignment/>
      <protection/>
    </xf>
    <xf numFmtId="0" fontId="1" fillId="20" borderId="14" xfId="52" applyFont="1" applyFill="1" applyBorder="1">
      <alignment/>
      <protection/>
    </xf>
    <xf numFmtId="0" fontId="6" fillId="20" borderId="10" xfId="52" applyFont="1" applyFill="1" applyBorder="1" applyAlignment="1">
      <alignment horizontal="center" vertical="justify" wrapText="1"/>
      <protection/>
    </xf>
    <xf numFmtId="0" fontId="6" fillId="20" borderId="10" xfId="52" applyFont="1" applyFill="1" applyBorder="1" applyAlignment="1">
      <alignment vertical="justify" wrapText="1"/>
      <protection/>
    </xf>
    <xf numFmtId="0" fontId="1" fillId="0" borderId="14" xfId="52" applyFont="1" applyFill="1" applyBorder="1">
      <alignment/>
      <protection/>
    </xf>
    <xf numFmtId="0" fontId="3" fillId="20" borderId="10" xfId="52" applyFont="1" applyFill="1" applyBorder="1" applyAlignment="1">
      <alignment horizontal="center"/>
      <protection/>
    </xf>
    <xf numFmtId="0" fontId="1" fillId="0" borderId="10" xfId="52" applyFont="1" applyBorder="1" applyAlignment="1">
      <alignment horizontal="center" wrapText="1"/>
      <protection/>
    </xf>
    <xf numFmtId="0" fontId="6" fillId="20" borderId="10" xfId="52" applyFont="1" applyFill="1" applyBorder="1" applyAlignment="1">
      <alignment horizontal="center" vertical="top" wrapText="1"/>
      <protection/>
    </xf>
    <xf numFmtId="0" fontId="6" fillId="20" borderId="10" xfId="52" applyFont="1" applyFill="1" applyBorder="1" applyAlignment="1">
      <alignment vertical="top" wrapText="1"/>
      <protection/>
    </xf>
    <xf numFmtId="2" fontId="1" fillId="20" borderId="10" xfId="52" applyNumberFormat="1" applyFont="1" applyFill="1" applyBorder="1">
      <alignment/>
      <protection/>
    </xf>
    <xf numFmtId="0" fontId="1" fillId="0" borderId="16" xfId="52" applyFont="1" applyBorder="1">
      <alignment/>
      <protection/>
    </xf>
    <xf numFmtId="2" fontId="1" fillId="0" borderId="10" xfId="52" applyNumberFormat="1" applyFont="1" applyBorder="1" applyAlignment="1">
      <alignment horizontal="right"/>
      <protection/>
    </xf>
    <xf numFmtId="0" fontId="1" fillId="20" borderId="13" xfId="52" applyFont="1" applyFill="1" applyBorder="1">
      <alignment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7" fillId="24" borderId="17" xfId="52" applyFont="1" applyFill="1" applyBorder="1" applyAlignment="1">
      <alignment horizontal="center"/>
      <protection/>
    </xf>
    <xf numFmtId="0" fontId="7" fillId="24" borderId="18" xfId="52" applyFont="1" applyFill="1" applyBorder="1">
      <alignment/>
      <protection/>
    </xf>
    <xf numFmtId="0" fontId="7" fillId="0" borderId="0" xfId="52" applyFont="1">
      <alignment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>
      <alignment/>
      <protection/>
    </xf>
    <xf numFmtId="0" fontId="1" fillId="0" borderId="11" xfId="52" applyFill="1" applyBorder="1">
      <alignment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14" fontId="9" fillId="0" borderId="0" xfId="52" applyNumberFormat="1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0" fontId="3" fillId="0" borderId="0" xfId="52" applyFont="1" applyAlignment="1">
      <alignment horizontal="center"/>
      <protection/>
    </xf>
    <xf numFmtId="0" fontId="1" fillId="0" borderId="10" xfId="52" applyFont="1" applyBorder="1" applyAlignment="1">
      <alignment wrapText="1"/>
      <protection/>
    </xf>
    <xf numFmtId="0" fontId="1" fillId="0" borderId="0" xfId="52" applyAlignment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8" fillId="0" borderId="0" xfId="52" applyFont="1" applyFill="1">
      <alignment/>
      <protection/>
    </xf>
    <xf numFmtId="0" fontId="11" fillId="0" borderId="0" xfId="52" applyFont="1" applyFill="1" applyBorder="1">
      <alignment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1" fillId="0" borderId="26" xfId="52" applyBorder="1" applyAlignment="1">
      <alignment horizontal="center" vertical="center" wrapText="1"/>
      <protection/>
    </xf>
    <xf numFmtId="0" fontId="1" fillId="0" borderId="27" xfId="52" applyBorder="1" applyAlignment="1">
      <alignment horizontal="center" vertical="center" wrapText="1"/>
      <protection/>
    </xf>
    <xf numFmtId="0" fontId="1" fillId="0" borderId="28" xfId="52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1" fillId="0" borderId="22" xfId="52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7"/>
  <sheetViews>
    <sheetView tabSelected="1" zoomScalePageLayoutView="0" workbookViewId="0" topLeftCell="B2">
      <selection activeCell="J100" sqref="J100"/>
    </sheetView>
  </sheetViews>
  <sheetFormatPr defaultColWidth="9.140625" defaultRowHeight="15"/>
  <cols>
    <col min="1" max="1" width="2.140625" style="1" hidden="1" customWidth="1"/>
    <col min="2" max="2" width="5.140625" style="1" customWidth="1"/>
    <col min="3" max="3" width="51.57421875" style="1" customWidth="1"/>
    <col min="4" max="4" width="18.00390625" style="1" customWidth="1"/>
    <col min="5" max="5" width="9.28125" style="1" customWidth="1"/>
    <col min="6" max="6" width="9.28125" style="2" customWidth="1"/>
    <col min="7" max="7" width="9.28125" style="1" customWidth="1"/>
    <col min="8" max="8" width="9.28125" style="2" customWidth="1"/>
    <col min="9" max="16384" width="9.140625" style="1" customWidth="1"/>
  </cols>
  <sheetData>
    <row r="1" spans="1:39" ht="14.25" hidden="1">
      <c r="A1" s="10"/>
      <c r="B1" s="97" t="s">
        <v>80</v>
      </c>
      <c r="C1" s="97"/>
      <c r="D1" s="97"/>
      <c r="E1" s="80"/>
      <c r="G1" s="8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.75">
      <c r="A2" s="10"/>
      <c r="B2" s="79" t="s">
        <v>79</v>
      </c>
      <c r="C2" s="94" t="s">
        <v>78</v>
      </c>
      <c r="D2" s="94"/>
      <c r="E2" s="94"/>
      <c r="F2" s="94"/>
      <c r="G2" s="94"/>
      <c r="H2" s="8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>
      <c r="A3" s="10"/>
      <c r="B3" s="78" t="s">
        <v>76</v>
      </c>
      <c r="C3" s="94" t="s">
        <v>77</v>
      </c>
      <c r="D3" s="94"/>
      <c r="E3" s="94"/>
      <c r="F3" s="94"/>
      <c r="G3" s="94"/>
      <c r="H3" s="8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.75">
      <c r="A4" s="10"/>
      <c r="B4" s="78"/>
      <c r="C4" s="94" t="s">
        <v>91</v>
      </c>
      <c r="D4" s="94"/>
      <c r="E4" s="94"/>
      <c r="F4" s="94"/>
      <c r="G4" s="94"/>
      <c r="H4" s="8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>
      <c r="A5" s="10"/>
      <c r="B5" s="78"/>
      <c r="C5" s="94" t="s">
        <v>111</v>
      </c>
      <c r="D5" s="94"/>
      <c r="E5" s="94"/>
      <c r="F5" s="94"/>
      <c r="G5" s="94"/>
      <c r="H5" s="8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thickBot="1">
      <c r="A6" s="10"/>
      <c r="B6" s="10"/>
      <c r="C6" s="10" t="s">
        <v>76</v>
      </c>
      <c r="D6" s="10"/>
      <c r="E6" s="10"/>
      <c r="F6" s="77"/>
      <c r="G6" s="10"/>
      <c r="H6" s="7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 customHeight="1">
      <c r="A7" s="10"/>
      <c r="B7" s="87" t="s">
        <v>75</v>
      </c>
      <c r="C7" s="98" t="s">
        <v>74</v>
      </c>
      <c r="D7" s="98" t="s">
        <v>73</v>
      </c>
      <c r="E7" s="90" t="s">
        <v>92</v>
      </c>
      <c r="F7" s="91"/>
      <c r="G7" s="90" t="s">
        <v>93</v>
      </c>
      <c r="H7" s="91"/>
      <c r="I7" s="7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42.75" customHeight="1">
      <c r="A8" s="10"/>
      <c r="B8" s="88"/>
      <c r="C8" s="89"/>
      <c r="D8" s="99"/>
      <c r="E8" s="92"/>
      <c r="F8" s="93"/>
      <c r="G8" s="92"/>
      <c r="H8" s="93"/>
      <c r="I8" s="7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 customHeight="1" thickBot="1">
      <c r="A9" s="10"/>
      <c r="B9" s="88"/>
      <c r="C9" s="89"/>
      <c r="D9" s="99"/>
      <c r="E9" s="76" t="s">
        <v>72</v>
      </c>
      <c r="F9" s="76" t="s">
        <v>71</v>
      </c>
      <c r="G9" s="76" t="s">
        <v>72</v>
      </c>
      <c r="H9" s="76" t="s">
        <v>71</v>
      </c>
      <c r="I9" s="7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2.25" customHeight="1" hidden="1">
      <c r="A10" s="10"/>
      <c r="B10" s="88"/>
      <c r="C10" s="89"/>
      <c r="D10" s="75"/>
      <c r="E10" s="74"/>
      <c r="F10" s="74"/>
      <c r="G10" s="74"/>
      <c r="H10" s="74"/>
      <c r="I10" s="7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70" customFormat="1" ht="11.25">
      <c r="A11" s="72"/>
      <c r="B11" s="71">
        <v>1</v>
      </c>
      <c r="C11" s="71">
        <v>2</v>
      </c>
      <c r="D11" s="71">
        <v>3</v>
      </c>
      <c r="E11" s="71">
        <v>6</v>
      </c>
      <c r="F11" s="71">
        <v>7</v>
      </c>
      <c r="G11" s="71">
        <v>6</v>
      </c>
      <c r="H11" s="71">
        <v>7</v>
      </c>
      <c r="I11" s="3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</row>
    <row r="12" spans="1:39" s="33" customFormat="1" ht="3" customHeight="1">
      <c r="A12" s="69"/>
      <c r="B12" s="68"/>
      <c r="C12" s="68"/>
      <c r="D12" s="68"/>
      <c r="E12" s="68"/>
      <c r="F12" s="68"/>
      <c r="G12" s="68"/>
      <c r="H12" s="68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1:39" ht="14.25">
      <c r="A13" s="47"/>
      <c r="B13" s="26">
        <v>1</v>
      </c>
      <c r="C13" s="32" t="s">
        <v>70</v>
      </c>
      <c r="D13" s="32"/>
      <c r="E13" s="13"/>
      <c r="F13" s="51"/>
      <c r="G13" s="13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4.25">
      <c r="A14" s="47"/>
      <c r="B14" s="83"/>
      <c r="C14" s="13" t="s">
        <v>69</v>
      </c>
      <c r="D14" s="83" t="s">
        <v>1</v>
      </c>
      <c r="E14" s="7">
        <f>F14/1.18</f>
        <v>909.7033898305085</v>
      </c>
      <c r="F14" s="7">
        <v>1073.45</v>
      </c>
      <c r="G14" s="7">
        <v>957.67</v>
      </c>
      <c r="H14" s="7">
        <f>G14*1.18</f>
        <v>1130.0505999999998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14" customFormat="1" ht="14.25">
      <c r="A15" s="54"/>
      <c r="B15" s="18" t="s">
        <v>5</v>
      </c>
      <c r="C15" s="20" t="s">
        <v>68</v>
      </c>
      <c r="D15" s="18" t="s">
        <v>1</v>
      </c>
      <c r="E15" s="15"/>
      <c r="F15" s="15"/>
      <c r="G15" s="15"/>
      <c r="H15" s="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14" customFormat="1" ht="14.25">
      <c r="A16" s="54"/>
      <c r="B16" s="18"/>
      <c r="C16" s="28" t="s">
        <v>11</v>
      </c>
      <c r="D16" s="29"/>
      <c r="E16" s="15">
        <f>F16/1.18</f>
        <v>1240.2542372881358</v>
      </c>
      <c r="F16" s="15">
        <v>1463.5</v>
      </c>
      <c r="G16" s="15">
        <f>H16/1.18</f>
        <v>1292.3728813559323</v>
      </c>
      <c r="H16" s="15">
        <v>1525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14" customFormat="1" ht="14.25">
      <c r="A17" s="54"/>
      <c r="B17" s="18"/>
      <c r="C17" s="28" t="s">
        <v>10</v>
      </c>
      <c r="D17" s="29"/>
      <c r="E17" s="15">
        <f>F17/1.18</f>
        <v>2323.398305084746</v>
      </c>
      <c r="F17" s="15">
        <v>2741.61</v>
      </c>
      <c r="G17" s="15">
        <v>2542.33</v>
      </c>
      <c r="H17" s="15">
        <f>G17*1.18</f>
        <v>2999.9494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14" customFormat="1" ht="14.25">
      <c r="A18" s="54"/>
      <c r="B18" s="18" t="s">
        <v>5</v>
      </c>
      <c r="C18" s="20" t="s">
        <v>67</v>
      </c>
      <c r="D18" s="18" t="s">
        <v>12</v>
      </c>
      <c r="E18" s="15"/>
      <c r="F18" s="15"/>
      <c r="G18" s="15"/>
      <c r="H18" s="1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14" customFormat="1" ht="14.25">
      <c r="A19" s="54"/>
      <c r="B19" s="18"/>
      <c r="C19" s="28" t="s">
        <v>11</v>
      </c>
      <c r="D19" s="29"/>
      <c r="E19" s="15">
        <f>F19</f>
        <v>1463.5</v>
      </c>
      <c r="F19" s="15">
        <v>1463.5</v>
      </c>
      <c r="G19" s="15">
        <f>H19</f>
        <v>1463.5</v>
      </c>
      <c r="H19" s="15">
        <v>1463.5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14" customFormat="1" ht="14.25">
      <c r="A20" s="54"/>
      <c r="B20" s="18"/>
      <c r="C20" s="28" t="s">
        <v>10</v>
      </c>
      <c r="D20" s="29"/>
      <c r="E20" s="15">
        <f>F20</f>
        <v>2520.2</v>
      </c>
      <c r="F20" s="15">
        <v>2520.2</v>
      </c>
      <c r="G20" s="15">
        <v>2632.5</v>
      </c>
      <c r="H20" s="15">
        <v>2632.5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14" customFormat="1" ht="14.25">
      <c r="A21" s="54"/>
      <c r="B21" s="18" t="s">
        <v>5</v>
      </c>
      <c r="C21" s="20" t="s">
        <v>110</v>
      </c>
      <c r="D21" s="18" t="s">
        <v>12</v>
      </c>
      <c r="E21" s="15"/>
      <c r="F21" s="15"/>
      <c r="G21" s="15"/>
      <c r="H21" s="1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14" customFormat="1" ht="14.25">
      <c r="A22" s="54"/>
      <c r="B22" s="18"/>
      <c r="C22" s="28" t="s">
        <v>11</v>
      </c>
      <c r="D22" s="29"/>
      <c r="E22" s="15">
        <f>F22</f>
        <v>1463.5</v>
      </c>
      <c r="F22" s="15">
        <v>1463.5</v>
      </c>
      <c r="G22" s="15">
        <v>1525</v>
      </c>
      <c r="H22" s="15">
        <v>1525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14" customFormat="1" ht="14.25">
      <c r="A23" s="54"/>
      <c r="B23" s="18"/>
      <c r="C23" s="28" t="s">
        <v>10</v>
      </c>
      <c r="D23" s="29"/>
      <c r="E23" s="15">
        <f>F23</f>
        <v>2520.2</v>
      </c>
      <c r="F23" s="15">
        <v>2520.2</v>
      </c>
      <c r="G23" s="15">
        <v>2592.88</v>
      </c>
      <c r="H23" s="15">
        <f>G23</f>
        <v>2592.88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33" customFormat="1" ht="3" customHeight="1">
      <c r="A24" s="37"/>
      <c r="B24" s="36"/>
      <c r="C24" s="36"/>
      <c r="D24" s="36"/>
      <c r="E24" s="36"/>
      <c r="F24" s="36"/>
      <c r="G24" s="36"/>
      <c r="H24" s="36"/>
      <c r="I24" s="35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ht="14.25">
      <c r="A25" s="47"/>
      <c r="B25" s="26">
        <v>2</v>
      </c>
      <c r="C25" s="32" t="s">
        <v>66</v>
      </c>
      <c r="D25" s="26"/>
      <c r="E25" s="7"/>
      <c r="F25" s="7"/>
      <c r="G25" s="7"/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4.25">
      <c r="A26" s="47"/>
      <c r="B26" s="83"/>
      <c r="C26" s="13" t="s">
        <v>65</v>
      </c>
      <c r="D26" s="83" t="s">
        <v>1</v>
      </c>
      <c r="E26" s="7">
        <f>F26/1.18</f>
        <v>720.3305084745763</v>
      </c>
      <c r="F26" s="7">
        <v>849.99</v>
      </c>
      <c r="G26" s="7">
        <v>745.67</v>
      </c>
      <c r="H26" s="7">
        <f>G26*1.18</f>
        <v>879.8906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4.25" customHeight="1">
      <c r="A27" s="47"/>
      <c r="B27" s="83"/>
      <c r="C27" s="13" t="s">
        <v>64</v>
      </c>
      <c r="D27" s="83" t="s">
        <v>1</v>
      </c>
      <c r="E27" s="7">
        <f>F27/1.18</f>
        <v>1260.9237288135594</v>
      </c>
      <c r="F27" s="7">
        <v>1487.89</v>
      </c>
      <c r="G27" s="7">
        <v>1313.88</v>
      </c>
      <c r="H27" s="7">
        <f>G27*1.18</f>
        <v>1550.3784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s="14" customFormat="1" ht="14.25">
      <c r="A28" s="54"/>
      <c r="B28" s="18" t="s">
        <v>5</v>
      </c>
      <c r="C28" s="28" t="s">
        <v>63</v>
      </c>
      <c r="D28" s="21" t="s">
        <v>1</v>
      </c>
      <c r="E28" s="15"/>
      <c r="F28" s="15"/>
      <c r="G28" s="15"/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14" customFormat="1" ht="14.25">
      <c r="A29" s="54"/>
      <c r="B29" s="18"/>
      <c r="C29" s="28" t="s">
        <v>11</v>
      </c>
      <c r="D29" s="29"/>
      <c r="E29" s="15">
        <f>F29/1.18</f>
        <v>1240.2542372881358</v>
      </c>
      <c r="F29" s="15">
        <v>1463.5</v>
      </c>
      <c r="G29" s="15">
        <f>H29/1.18</f>
        <v>1292.3728813559323</v>
      </c>
      <c r="H29" s="15">
        <v>1525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14" customFormat="1" ht="14.25">
      <c r="A30" s="54"/>
      <c r="B30" s="18"/>
      <c r="C30" s="28" t="s">
        <v>10</v>
      </c>
      <c r="D30" s="29"/>
      <c r="E30" s="15">
        <v>1674</v>
      </c>
      <c r="F30" s="15">
        <f>E30*1.18</f>
        <v>1975.32</v>
      </c>
      <c r="G30" s="15">
        <v>1782.93</v>
      </c>
      <c r="H30" s="15">
        <f>G30*1.18</f>
        <v>2103.8574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8" s="3" customFormat="1" ht="14.25">
      <c r="A31" s="57"/>
      <c r="B31" s="24"/>
      <c r="C31" s="67" t="s">
        <v>81</v>
      </c>
      <c r="D31" s="8" t="s">
        <v>12</v>
      </c>
      <c r="E31" s="40"/>
      <c r="F31" s="40"/>
      <c r="G31" s="40"/>
      <c r="H31" s="40"/>
    </row>
    <row r="32" spans="1:8" s="3" customFormat="1" ht="14.25">
      <c r="A32" s="57"/>
      <c r="B32" s="24"/>
      <c r="C32" s="67" t="s">
        <v>62</v>
      </c>
      <c r="D32" s="66"/>
      <c r="E32" s="40">
        <f>F32</f>
        <v>1082.4</v>
      </c>
      <c r="F32" s="40">
        <v>1082.4</v>
      </c>
      <c r="G32" s="40">
        <v>1127.86</v>
      </c>
      <c r="H32" s="40">
        <v>1127.86</v>
      </c>
    </row>
    <row r="33" spans="1:8" s="3" customFormat="1" ht="14.25">
      <c r="A33" s="57"/>
      <c r="B33" s="24"/>
      <c r="C33" s="67" t="s">
        <v>61</v>
      </c>
      <c r="D33" s="66"/>
      <c r="E33" s="40">
        <f>F33</f>
        <v>1082.4</v>
      </c>
      <c r="F33" s="40">
        <v>1082.4</v>
      </c>
      <c r="G33" s="40">
        <v>1127.86</v>
      </c>
      <c r="H33" s="40">
        <v>1127.86</v>
      </c>
    </row>
    <row r="34" spans="1:8" s="3" customFormat="1" ht="14.25">
      <c r="A34" s="57"/>
      <c r="B34" s="24"/>
      <c r="C34" s="67" t="s">
        <v>96</v>
      </c>
      <c r="D34" s="8" t="s">
        <v>12</v>
      </c>
      <c r="E34" s="40">
        <v>1528.31</v>
      </c>
      <c r="F34" s="40">
        <f>E34*1.18</f>
        <v>1803.4057999999998</v>
      </c>
      <c r="G34" s="40">
        <v>1586.42</v>
      </c>
      <c r="H34" s="40">
        <f>G34*1.18</f>
        <v>1871.9756</v>
      </c>
    </row>
    <row r="35" spans="1:39" s="33" customFormat="1" ht="3" customHeight="1">
      <c r="A35" s="37"/>
      <c r="B35" s="36"/>
      <c r="C35" s="36"/>
      <c r="D35" s="36"/>
      <c r="E35" s="36"/>
      <c r="F35" s="36"/>
      <c r="G35" s="36"/>
      <c r="H35" s="36"/>
      <c r="I35" s="35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14.25">
      <c r="A36" s="47"/>
      <c r="B36" s="26">
        <v>3</v>
      </c>
      <c r="C36" s="32" t="s">
        <v>60</v>
      </c>
      <c r="D36" s="26"/>
      <c r="E36" s="7"/>
      <c r="F36" s="7"/>
      <c r="G36" s="7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14" customFormat="1" ht="15.75" customHeight="1">
      <c r="A37" s="54"/>
      <c r="B37" s="18" t="s">
        <v>5</v>
      </c>
      <c r="C37" s="31" t="s">
        <v>59</v>
      </c>
      <c r="D37" s="21" t="s">
        <v>97</v>
      </c>
      <c r="E37" s="15"/>
      <c r="F37" s="15"/>
      <c r="G37" s="15"/>
      <c r="H37" s="1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4" customFormat="1" ht="15.75" customHeight="1">
      <c r="A38" s="54"/>
      <c r="B38" s="18"/>
      <c r="C38" s="28" t="s">
        <v>11</v>
      </c>
      <c r="D38" s="29"/>
      <c r="E38" s="15">
        <f>F38/1.18</f>
        <v>1240.2542372881358</v>
      </c>
      <c r="F38" s="15">
        <v>1463.5</v>
      </c>
      <c r="G38" s="15">
        <f>H38/1.18</f>
        <v>1292.3728813559323</v>
      </c>
      <c r="H38" s="15">
        <v>1525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4" customFormat="1" ht="15.75" customHeight="1">
      <c r="A39" s="54"/>
      <c r="B39" s="18"/>
      <c r="C39" s="28" t="s">
        <v>10</v>
      </c>
      <c r="D39" s="29"/>
      <c r="E39" s="15">
        <f>F39/1.18</f>
        <v>2432.398305084746</v>
      </c>
      <c r="F39" s="15">
        <v>2870.23</v>
      </c>
      <c r="G39" s="15">
        <f>H39/1.18</f>
        <v>2432.398305084746</v>
      </c>
      <c r="H39" s="15">
        <v>2870.23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33" customFormat="1" ht="3" customHeight="1">
      <c r="A40" s="37"/>
      <c r="B40" s="36"/>
      <c r="C40" s="36"/>
      <c r="D40" s="36"/>
      <c r="E40" s="36"/>
      <c r="F40" s="36"/>
      <c r="G40" s="36"/>
      <c r="H40" s="36"/>
      <c r="I40" s="35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ht="15.75" customHeight="1">
      <c r="A41" s="47"/>
      <c r="B41" s="26">
        <v>4</v>
      </c>
      <c r="C41" s="32" t="s">
        <v>89</v>
      </c>
      <c r="D41" s="26"/>
      <c r="E41" s="7"/>
      <c r="F41" s="7"/>
      <c r="G41" s="7"/>
      <c r="H41" s="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57" customHeight="1">
      <c r="A42" s="47"/>
      <c r="B42" s="83"/>
      <c r="C42" s="39" t="s">
        <v>58</v>
      </c>
      <c r="D42" s="59" t="s">
        <v>1</v>
      </c>
      <c r="E42" s="7"/>
      <c r="F42" s="7"/>
      <c r="G42" s="7"/>
      <c r="H42" s="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5.75" customHeight="1">
      <c r="A43" s="47"/>
      <c r="B43" s="83"/>
      <c r="C43" s="39" t="s">
        <v>11</v>
      </c>
      <c r="D43" s="38"/>
      <c r="E43" s="7">
        <f>F43/1.18</f>
        <v>1240.2542372881358</v>
      </c>
      <c r="F43" s="7">
        <v>1463.5</v>
      </c>
      <c r="G43" s="7">
        <f>H43/1.18</f>
        <v>1292.3728813559323</v>
      </c>
      <c r="H43" s="7">
        <v>1525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5.75" customHeight="1">
      <c r="A44" s="47"/>
      <c r="B44" s="83"/>
      <c r="C44" s="39" t="s">
        <v>2</v>
      </c>
      <c r="D44" s="38"/>
      <c r="E44" s="7">
        <f>F44/1.18</f>
        <v>1331.2966101694917</v>
      </c>
      <c r="F44" s="7">
        <v>1570.93</v>
      </c>
      <c r="G44" s="7">
        <v>1409</v>
      </c>
      <c r="H44" s="7">
        <f>G44*1.18</f>
        <v>1662.62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28.5" customHeight="1">
      <c r="A45" s="47"/>
      <c r="B45" s="83"/>
      <c r="C45" s="39" t="s">
        <v>57</v>
      </c>
      <c r="D45" s="38"/>
      <c r="E45" s="7">
        <f>F45/1.18</f>
        <v>1900</v>
      </c>
      <c r="F45" s="7">
        <v>2242</v>
      </c>
      <c r="G45" s="7">
        <v>1978</v>
      </c>
      <c r="H45" s="7">
        <f>G45*1.18</f>
        <v>2334.04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33" customFormat="1" ht="3" customHeight="1">
      <c r="A46" s="37"/>
      <c r="B46" s="36"/>
      <c r="C46" s="36"/>
      <c r="D46" s="36"/>
      <c r="E46" s="36"/>
      <c r="F46" s="36"/>
      <c r="G46" s="36"/>
      <c r="H46" s="36"/>
      <c r="I46" s="35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 ht="15.75" customHeight="1">
      <c r="A47" s="47"/>
      <c r="B47" s="26">
        <v>5</v>
      </c>
      <c r="C47" s="32" t="s">
        <v>56</v>
      </c>
      <c r="D47" s="26"/>
      <c r="E47" s="7"/>
      <c r="F47" s="7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4" customFormat="1" ht="15.75" customHeight="1">
      <c r="A48" s="54"/>
      <c r="B48" s="18" t="s">
        <v>5</v>
      </c>
      <c r="C48" s="31" t="s">
        <v>55</v>
      </c>
      <c r="D48" s="21" t="s">
        <v>12</v>
      </c>
      <c r="E48" s="15"/>
      <c r="F48" s="15"/>
      <c r="G48" s="15"/>
      <c r="H48" s="1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4" customFormat="1" ht="15.75" customHeight="1">
      <c r="A49" s="54"/>
      <c r="B49" s="18"/>
      <c r="C49" s="28" t="s">
        <v>11</v>
      </c>
      <c r="D49" s="29"/>
      <c r="E49" s="15">
        <f>F49</f>
        <v>1463.5</v>
      </c>
      <c r="F49" s="15">
        <v>1463.5</v>
      </c>
      <c r="G49" s="15">
        <f>H49</f>
        <v>1525</v>
      </c>
      <c r="H49" s="15">
        <v>1525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14" customFormat="1" ht="15.75" customHeight="1">
      <c r="A50" s="54"/>
      <c r="B50" s="18"/>
      <c r="C50" s="28" t="s">
        <v>10</v>
      </c>
      <c r="D50" s="29"/>
      <c r="E50" s="15">
        <f>F50</f>
        <v>2314.46</v>
      </c>
      <c r="F50" s="15">
        <v>2314.46</v>
      </c>
      <c r="G50" s="15">
        <f>H50</f>
        <v>2384.5</v>
      </c>
      <c r="H50" s="15">
        <v>2384.5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33" customFormat="1" ht="3" customHeight="1">
      <c r="A51" s="37"/>
      <c r="B51" s="36"/>
      <c r="C51" s="36"/>
      <c r="D51" s="36"/>
      <c r="E51" s="36"/>
      <c r="F51" s="36"/>
      <c r="G51" s="36"/>
      <c r="H51" s="36"/>
      <c r="I51" s="3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ht="15.75" customHeight="1">
      <c r="A52" s="47"/>
      <c r="B52" s="26">
        <v>6</v>
      </c>
      <c r="C52" s="32" t="s">
        <v>54</v>
      </c>
      <c r="D52" s="26"/>
      <c r="E52" s="7"/>
      <c r="F52" s="7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s="14" customFormat="1" ht="15.75" customHeight="1">
      <c r="A53" s="54"/>
      <c r="B53" s="58" t="s">
        <v>5</v>
      </c>
      <c r="C53" s="20" t="s">
        <v>53</v>
      </c>
      <c r="D53" s="18" t="s">
        <v>12</v>
      </c>
      <c r="E53" s="15"/>
      <c r="F53" s="15"/>
      <c r="G53" s="15"/>
      <c r="H53" s="1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14" customFormat="1" ht="15.75" customHeight="1">
      <c r="A54" s="54"/>
      <c r="B54" s="18"/>
      <c r="C54" s="28" t="s">
        <v>11</v>
      </c>
      <c r="D54" s="29"/>
      <c r="E54" s="15">
        <f>F54</f>
        <v>1463.5</v>
      </c>
      <c r="F54" s="15">
        <v>1463.5</v>
      </c>
      <c r="G54" s="15">
        <f>H54</f>
        <v>1525</v>
      </c>
      <c r="H54" s="15">
        <v>1525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14" customFormat="1" ht="15.75" customHeight="1">
      <c r="A55" s="54"/>
      <c r="B55" s="58"/>
      <c r="C55" s="28" t="s">
        <v>10</v>
      </c>
      <c r="D55" s="29"/>
      <c r="E55" s="15">
        <f>F55</f>
        <v>2203</v>
      </c>
      <c r="F55" s="15">
        <v>2203</v>
      </c>
      <c r="G55" s="15">
        <f>H55</f>
        <v>2263.73</v>
      </c>
      <c r="H55" s="15">
        <v>2263.73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33" customFormat="1" ht="3" customHeight="1">
      <c r="A56" s="37"/>
      <c r="B56" s="36"/>
      <c r="C56" s="36"/>
      <c r="D56" s="36"/>
      <c r="E56" s="36"/>
      <c r="F56" s="36"/>
      <c r="G56" s="36"/>
      <c r="H56" s="36"/>
      <c r="I56" s="3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 ht="15.75" customHeight="1">
      <c r="A57" s="47"/>
      <c r="B57" s="26">
        <v>7</v>
      </c>
      <c r="C57" s="32" t="s">
        <v>52</v>
      </c>
      <c r="D57" s="26"/>
      <c r="E57" s="7"/>
      <c r="F57" s="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s="14" customFormat="1" ht="15.75" customHeight="1">
      <c r="A58" s="54"/>
      <c r="B58" s="58" t="s">
        <v>5</v>
      </c>
      <c r="C58" s="20" t="s">
        <v>51</v>
      </c>
      <c r="D58" s="18" t="s">
        <v>12</v>
      </c>
      <c r="E58" s="15"/>
      <c r="F58" s="15"/>
      <c r="G58" s="15"/>
      <c r="H58" s="1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s="14" customFormat="1" ht="15.75" customHeight="1">
      <c r="A59" s="54"/>
      <c r="B59" s="18"/>
      <c r="C59" s="28" t="s">
        <v>11</v>
      </c>
      <c r="D59" s="29"/>
      <c r="E59" s="15">
        <f>F59</f>
        <v>1463.5</v>
      </c>
      <c r="F59" s="15">
        <v>1463.5</v>
      </c>
      <c r="G59" s="15">
        <f>H59</f>
        <v>1525</v>
      </c>
      <c r="H59" s="15">
        <v>1525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s="14" customFormat="1" ht="15.75" customHeight="1">
      <c r="A60" s="54"/>
      <c r="B60" s="58"/>
      <c r="C60" s="28" t="s">
        <v>10</v>
      </c>
      <c r="D60" s="29"/>
      <c r="E60" s="15">
        <f>F60</f>
        <v>2378.65</v>
      </c>
      <c r="F60" s="15">
        <v>2378.65</v>
      </c>
      <c r="G60" s="15">
        <f>H60</f>
        <v>2470.3</v>
      </c>
      <c r="H60" s="15">
        <v>2470.3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33" customFormat="1" ht="3" customHeight="1">
      <c r="A61" s="37"/>
      <c r="B61" s="36"/>
      <c r="C61" s="36"/>
      <c r="D61" s="36"/>
      <c r="E61" s="36"/>
      <c r="F61" s="36"/>
      <c r="G61" s="36"/>
      <c r="H61" s="36"/>
      <c r="I61" s="35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1:39" ht="15.75" customHeight="1">
      <c r="A62" s="47"/>
      <c r="B62" s="26">
        <v>8</v>
      </c>
      <c r="C62" s="32" t="s">
        <v>88</v>
      </c>
      <c r="D62" s="26"/>
      <c r="E62" s="7"/>
      <c r="F62" s="7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5.75" customHeight="1">
      <c r="A63" s="47"/>
      <c r="B63" s="83"/>
      <c r="C63" s="13" t="s">
        <v>50</v>
      </c>
      <c r="D63" s="83" t="s">
        <v>1</v>
      </c>
      <c r="E63" s="7"/>
      <c r="F63" s="7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5.75" customHeight="1">
      <c r="A64" s="47"/>
      <c r="B64" s="83"/>
      <c r="C64" s="12" t="s">
        <v>7</v>
      </c>
      <c r="D64" s="25"/>
      <c r="E64" s="7">
        <f>F64/1.18</f>
        <v>830</v>
      </c>
      <c r="F64" s="7">
        <v>979.4</v>
      </c>
      <c r="G64" s="7">
        <v>867.35</v>
      </c>
      <c r="H64" s="7">
        <f>G64*1.18</f>
        <v>1023.473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.75" customHeight="1">
      <c r="A65" s="47"/>
      <c r="B65" s="83"/>
      <c r="C65" s="12" t="s">
        <v>6</v>
      </c>
      <c r="D65" s="25"/>
      <c r="E65" s="7">
        <f>F65/1.18</f>
        <v>834.0677966101696</v>
      </c>
      <c r="F65" s="7">
        <v>984.2</v>
      </c>
      <c r="G65" s="7">
        <v>871.6</v>
      </c>
      <c r="H65" s="7">
        <f>G65*1.18</f>
        <v>1028.488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s="33" customFormat="1" ht="3" customHeight="1">
      <c r="A66" s="37"/>
      <c r="B66" s="36"/>
      <c r="C66" s="36"/>
      <c r="D66" s="36"/>
      <c r="E66" s="36"/>
      <c r="F66" s="36"/>
      <c r="G66" s="36"/>
      <c r="H66" s="36"/>
      <c r="I66" s="35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ht="15.75" customHeight="1">
      <c r="A67" s="47"/>
      <c r="B67" s="26">
        <v>9</v>
      </c>
      <c r="C67" s="32" t="s">
        <v>49</v>
      </c>
      <c r="D67" s="26"/>
      <c r="E67" s="7"/>
      <c r="F67" s="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s="14" customFormat="1" ht="15.75" customHeight="1">
      <c r="A68" s="54"/>
      <c r="B68" s="18" t="s">
        <v>5</v>
      </c>
      <c r="C68" s="20" t="s">
        <v>48</v>
      </c>
      <c r="D68" s="18" t="s">
        <v>1</v>
      </c>
      <c r="E68" s="15"/>
      <c r="F68" s="15"/>
      <c r="G68" s="15"/>
      <c r="H68" s="1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s="14" customFormat="1" ht="15.75" customHeight="1">
      <c r="A69" s="54"/>
      <c r="B69" s="18"/>
      <c r="C69" s="28" t="s">
        <v>11</v>
      </c>
      <c r="D69" s="29"/>
      <c r="E69" s="15">
        <f>F69/1.18</f>
        <v>1240.2542372881358</v>
      </c>
      <c r="F69" s="15">
        <v>1463.5</v>
      </c>
      <c r="G69" s="15">
        <f>H69/1.18</f>
        <v>1292.3728813559323</v>
      </c>
      <c r="H69" s="15">
        <v>1525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14" customFormat="1" ht="15.75" customHeight="1">
      <c r="A70" s="54"/>
      <c r="B70" s="18"/>
      <c r="C70" s="28" t="s">
        <v>10</v>
      </c>
      <c r="D70" s="29"/>
      <c r="E70" s="15">
        <f>F70/1.18</f>
        <v>2037.5508474576272</v>
      </c>
      <c r="F70" s="15">
        <v>2404.31</v>
      </c>
      <c r="G70" s="15">
        <v>2117.1</v>
      </c>
      <c r="H70" s="15">
        <f>G70*1.18</f>
        <v>2498.178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33" customFormat="1" ht="3" customHeight="1">
      <c r="A71" s="37"/>
      <c r="B71" s="36"/>
      <c r="C71" s="36"/>
      <c r="D71" s="36"/>
      <c r="E71" s="36"/>
      <c r="F71" s="36"/>
      <c r="G71" s="36"/>
      <c r="H71" s="36"/>
      <c r="I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9" ht="15.75" customHeight="1">
      <c r="A72" s="47"/>
      <c r="B72" s="26">
        <v>10</v>
      </c>
      <c r="C72" s="32" t="s">
        <v>47</v>
      </c>
      <c r="D72" s="26"/>
      <c r="E72" s="7"/>
      <c r="F72" s="7"/>
      <c r="G72" s="7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14" customFormat="1" ht="15.75" customHeight="1">
      <c r="A73" s="54"/>
      <c r="B73" s="58" t="s">
        <v>5</v>
      </c>
      <c r="C73" s="20" t="s">
        <v>46</v>
      </c>
      <c r="D73" s="18" t="s">
        <v>12</v>
      </c>
      <c r="E73" s="15"/>
      <c r="F73" s="15"/>
      <c r="G73" s="15"/>
      <c r="H73" s="1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14" customFormat="1" ht="15.75" customHeight="1">
      <c r="A74" s="54"/>
      <c r="B74" s="18"/>
      <c r="C74" s="28" t="s">
        <v>11</v>
      </c>
      <c r="D74" s="29"/>
      <c r="E74" s="15">
        <f>F74</f>
        <v>1463.5</v>
      </c>
      <c r="F74" s="15">
        <v>1463.5</v>
      </c>
      <c r="G74" s="15">
        <f>H74</f>
        <v>1525</v>
      </c>
      <c r="H74" s="15">
        <v>1525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14" customFormat="1" ht="15.75" customHeight="1">
      <c r="A75" s="54"/>
      <c r="B75" s="58"/>
      <c r="C75" s="28" t="s">
        <v>10</v>
      </c>
      <c r="D75" s="29"/>
      <c r="E75" s="15">
        <f>F75</f>
        <v>2479.6</v>
      </c>
      <c r="F75" s="15">
        <v>2479.6</v>
      </c>
      <c r="G75" s="15">
        <f>H75</f>
        <v>2500.21</v>
      </c>
      <c r="H75" s="15">
        <v>2500.21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33" customFormat="1" ht="3" customHeight="1">
      <c r="A76" s="37"/>
      <c r="B76" s="36"/>
      <c r="C76" s="36"/>
      <c r="D76" s="36"/>
      <c r="E76" s="36"/>
      <c r="F76" s="36"/>
      <c r="G76" s="36"/>
      <c r="H76" s="36"/>
      <c r="I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1:39" ht="15.75" customHeight="1">
      <c r="A77" s="47"/>
      <c r="B77" s="26">
        <v>11</v>
      </c>
      <c r="C77" s="32" t="s">
        <v>45</v>
      </c>
      <c r="D77" s="26"/>
      <c r="E77" s="7"/>
      <c r="F77" s="7"/>
      <c r="G77" s="7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s="14" customFormat="1" ht="15.75" customHeight="1">
      <c r="A78" s="54"/>
      <c r="B78" s="58" t="s">
        <v>5</v>
      </c>
      <c r="C78" s="20" t="s">
        <v>44</v>
      </c>
      <c r="D78" s="18" t="s">
        <v>12</v>
      </c>
      <c r="E78" s="15"/>
      <c r="F78" s="15"/>
      <c r="G78" s="15"/>
      <c r="H78" s="1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s="14" customFormat="1" ht="15.75" customHeight="1">
      <c r="A79" s="54"/>
      <c r="B79" s="18"/>
      <c r="C79" s="28" t="s">
        <v>35</v>
      </c>
      <c r="D79" s="29"/>
      <c r="E79" s="15">
        <f>F79</f>
        <v>1463.5</v>
      </c>
      <c r="F79" s="15">
        <v>1463.5</v>
      </c>
      <c r="G79" s="15">
        <f>H79</f>
        <v>1525</v>
      </c>
      <c r="H79" s="15">
        <v>1525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s="14" customFormat="1" ht="15.75" customHeight="1" thickBot="1">
      <c r="A80" s="65"/>
      <c r="B80" s="58"/>
      <c r="C80" s="28" t="s">
        <v>10</v>
      </c>
      <c r="D80" s="29"/>
      <c r="E80" s="15">
        <f>F80</f>
        <v>2786.54</v>
      </c>
      <c r="F80" s="15">
        <v>2786.54</v>
      </c>
      <c r="G80" s="15">
        <f>H80</f>
        <v>2820.11</v>
      </c>
      <c r="H80" s="15">
        <v>2820.11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customHeight="1" hidden="1">
      <c r="A81" s="27"/>
      <c r="B81" s="26"/>
      <c r="C81" s="39"/>
      <c r="D81" s="39"/>
      <c r="E81" s="64"/>
      <c r="F81" s="51"/>
      <c r="G81" s="64"/>
      <c r="H81" s="5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75" customHeight="1" hidden="1">
      <c r="A82" s="27"/>
      <c r="B82" s="95" t="s">
        <v>43</v>
      </c>
      <c r="C82" s="96"/>
      <c r="D82" s="96"/>
      <c r="E82" s="83"/>
      <c r="F82" s="51"/>
      <c r="G82" s="83"/>
      <c r="H82" s="5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75" customHeight="1" hidden="1">
      <c r="A83" s="63"/>
      <c r="B83" s="26">
        <v>1</v>
      </c>
      <c r="C83" s="26">
        <v>2</v>
      </c>
      <c r="D83" s="26"/>
      <c r="E83" s="49"/>
      <c r="F83" s="48">
        <v>3</v>
      </c>
      <c r="G83" s="49"/>
      <c r="H83" s="48">
        <v>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s="33" customFormat="1" ht="3" customHeight="1">
      <c r="A84" s="37"/>
      <c r="B84" s="36"/>
      <c r="C84" s="36"/>
      <c r="D84" s="36"/>
      <c r="E84" s="36"/>
      <c r="F84" s="36"/>
      <c r="G84" s="36"/>
      <c r="H84" s="36"/>
      <c r="I84" s="35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</row>
    <row r="85" spans="1:39" ht="15.75" customHeight="1">
      <c r="A85" s="47"/>
      <c r="B85" s="26">
        <v>12</v>
      </c>
      <c r="C85" s="32" t="s">
        <v>42</v>
      </c>
      <c r="D85" s="26"/>
      <c r="E85" s="53"/>
      <c r="F85" s="7"/>
      <c r="G85" s="53"/>
      <c r="H85" s="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s="14" customFormat="1" ht="15.75" customHeight="1">
      <c r="A86" s="54"/>
      <c r="B86" s="58" t="s">
        <v>5</v>
      </c>
      <c r="C86" s="20" t="s">
        <v>41</v>
      </c>
      <c r="D86" s="18" t="s">
        <v>12</v>
      </c>
      <c r="E86" s="62"/>
      <c r="F86" s="15"/>
      <c r="G86" s="62"/>
      <c r="H86" s="1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s="14" customFormat="1" ht="15.75" customHeight="1">
      <c r="A87" s="54"/>
      <c r="B87" s="18"/>
      <c r="C87" s="28" t="s">
        <v>11</v>
      </c>
      <c r="D87" s="29"/>
      <c r="E87" s="15">
        <f>F87</f>
        <v>1463.5</v>
      </c>
      <c r="F87" s="15">
        <v>1463.5</v>
      </c>
      <c r="G87" s="15">
        <f>H87</f>
        <v>1525</v>
      </c>
      <c r="H87" s="15">
        <v>1525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14" customFormat="1" ht="15.75" customHeight="1">
      <c r="A88" s="54"/>
      <c r="B88" s="58"/>
      <c r="C88" s="28" t="s">
        <v>10</v>
      </c>
      <c r="D88" s="29"/>
      <c r="E88" s="15">
        <f>F88</f>
        <v>2237.65</v>
      </c>
      <c r="F88" s="15">
        <v>2237.65</v>
      </c>
      <c r="G88" s="15">
        <f>H88</f>
        <v>2322.8</v>
      </c>
      <c r="H88" s="15">
        <v>2322.8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s="14" customFormat="1" ht="15.75" customHeight="1">
      <c r="A89" s="54"/>
      <c r="B89" s="58" t="s">
        <v>5</v>
      </c>
      <c r="C89" s="20" t="s">
        <v>40</v>
      </c>
      <c r="D89" s="18" t="s">
        <v>12</v>
      </c>
      <c r="E89" s="15"/>
      <c r="F89" s="15"/>
      <c r="G89" s="15"/>
      <c r="H89" s="1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s="14" customFormat="1" ht="15.75" customHeight="1">
      <c r="A90" s="54"/>
      <c r="B90" s="58"/>
      <c r="C90" s="28" t="s">
        <v>10</v>
      </c>
      <c r="D90" s="29"/>
      <c r="E90" s="15">
        <f>F90</f>
        <v>2189.7</v>
      </c>
      <c r="F90" s="15">
        <v>2189.7</v>
      </c>
      <c r="G90" s="15">
        <f>H90</f>
        <v>2288.73</v>
      </c>
      <c r="H90" s="15">
        <v>2288.73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s="33" customFormat="1" ht="3" customHeight="1">
      <c r="A91" s="37"/>
      <c r="B91" s="36"/>
      <c r="C91" s="36"/>
      <c r="D91" s="36"/>
      <c r="E91" s="36"/>
      <c r="F91" s="36"/>
      <c r="G91" s="36"/>
      <c r="H91" s="36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39" ht="15.75" customHeight="1">
      <c r="A92" s="47"/>
      <c r="B92" s="26">
        <v>13</v>
      </c>
      <c r="C92" s="32" t="s">
        <v>39</v>
      </c>
      <c r="D92" s="26"/>
      <c r="E92" s="7"/>
      <c r="F92" s="7"/>
      <c r="G92" s="7"/>
      <c r="H92" s="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s="14" customFormat="1" ht="15.75" customHeight="1">
      <c r="A93" s="54"/>
      <c r="B93" s="58" t="s">
        <v>5</v>
      </c>
      <c r="C93" s="20" t="s">
        <v>38</v>
      </c>
      <c r="D93" s="18" t="s">
        <v>1</v>
      </c>
      <c r="E93" s="15"/>
      <c r="F93" s="15"/>
      <c r="G93" s="15"/>
      <c r="H93" s="1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s="14" customFormat="1" ht="15.75" customHeight="1">
      <c r="A94" s="54"/>
      <c r="B94" s="18"/>
      <c r="C94" s="28" t="s">
        <v>35</v>
      </c>
      <c r="D94" s="29"/>
      <c r="E94" s="15">
        <f>F94/1.18</f>
        <v>1240.2542372881358</v>
      </c>
      <c r="F94" s="15">
        <v>1463.5</v>
      </c>
      <c r="G94" s="15">
        <f>H94/1.18</f>
        <v>1292.3728813559323</v>
      </c>
      <c r="H94" s="15">
        <v>1525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s="14" customFormat="1" ht="15.75" customHeight="1">
      <c r="A95" s="54"/>
      <c r="B95" s="58"/>
      <c r="C95" s="28" t="s">
        <v>10</v>
      </c>
      <c r="D95" s="29"/>
      <c r="E95" s="15">
        <f>F95/1.18</f>
        <v>2152.677966101695</v>
      </c>
      <c r="F95" s="15">
        <v>2540.16</v>
      </c>
      <c r="G95" s="15">
        <v>2407.54</v>
      </c>
      <c r="H95" s="15">
        <f>G95*1.18</f>
        <v>2840.8972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s="33" customFormat="1" ht="3" customHeight="1">
      <c r="A96" s="37"/>
      <c r="B96" s="36"/>
      <c r="C96" s="36"/>
      <c r="D96" s="36"/>
      <c r="E96" s="36"/>
      <c r="F96" s="36"/>
      <c r="G96" s="36"/>
      <c r="H96" s="36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1:39" ht="15.75" customHeight="1">
      <c r="A97" s="47"/>
      <c r="B97" s="26">
        <v>14</v>
      </c>
      <c r="C97" s="32" t="s">
        <v>37</v>
      </c>
      <c r="D97" s="26"/>
      <c r="E97" s="7"/>
      <c r="F97" s="7"/>
      <c r="G97" s="7"/>
      <c r="H97" s="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s="14" customFormat="1" ht="15.75" customHeight="1">
      <c r="A98" s="54"/>
      <c r="B98" s="58" t="s">
        <v>5</v>
      </c>
      <c r="C98" s="20" t="s">
        <v>36</v>
      </c>
      <c r="D98" s="18" t="s">
        <v>12</v>
      </c>
      <c r="E98" s="15"/>
      <c r="F98" s="15"/>
      <c r="G98" s="15"/>
      <c r="H98" s="1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s="14" customFormat="1" ht="15.75" customHeight="1">
      <c r="A99" s="54"/>
      <c r="B99" s="18"/>
      <c r="C99" s="28" t="s">
        <v>35</v>
      </c>
      <c r="D99" s="29"/>
      <c r="E99" s="15">
        <f>F99</f>
        <v>1463.5</v>
      </c>
      <c r="F99" s="15">
        <v>1463.5</v>
      </c>
      <c r="G99" s="15">
        <f>H99</f>
        <v>1525</v>
      </c>
      <c r="H99" s="15">
        <v>1525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s="14" customFormat="1" ht="15.75" customHeight="1">
      <c r="A100" s="54"/>
      <c r="B100" s="58"/>
      <c r="C100" s="28" t="s">
        <v>10</v>
      </c>
      <c r="D100" s="29"/>
      <c r="E100" s="15">
        <f>F100</f>
        <v>2535.87</v>
      </c>
      <c r="F100" s="15">
        <v>2535.87</v>
      </c>
      <c r="G100" s="15">
        <f>H100</f>
        <v>2566.4</v>
      </c>
      <c r="H100" s="15">
        <v>2566.4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s="33" customFormat="1" ht="3" customHeight="1">
      <c r="A101" s="37"/>
      <c r="B101" s="36"/>
      <c r="C101" s="36"/>
      <c r="D101" s="36"/>
      <c r="E101" s="36"/>
      <c r="F101" s="36"/>
      <c r="G101" s="36"/>
      <c r="H101" s="36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1:39" ht="15.75" customHeight="1">
      <c r="A102" s="47"/>
      <c r="B102" s="26">
        <v>15</v>
      </c>
      <c r="C102" s="32" t="s">
        <v>34</v>
      </c>
      <c r="D102" s="26"/>
      <c r="E102" s="7"/>
      <c r="F102" s="7"/>
      <c r="G102" s="7"/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s="14" customFormat="1" ht="15.75" customHeight="1">
      <c r="A103" s="54"/>
      <c r="B103" s="58" t="s">
        <v>5</v>
      </c>
      <c r="C103" s="20" t="s">
        <v>33</v>
      </c>
      <c r="D103" s="18" t="s">
        <v>12</v>
      </c>
      <c r="E103" s="15"/>
      <c r="F103" s="15"/>
      <c r="G103" s="15"/>
      <c r="H103" s="1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s="14" customFormat="1" ht="15.75" customHeight="1">
      <c r="A104" s="54"/>
      <c r="B104" s="18"/>
      <c r="C104" s="28" t="s">
        <v>11</v>
      </c>
      <c r="D104" s="29"/>
      <c r="E104" s="15">
        <f>F104</f>
        <v>1463.5</v>
      </c>
      <c r="F104" s="15">
        <v>1463.5</v>
      </c>
      <c r="G104" s="15">
        <f>H104</f>
        <v>1525</v>
      </c>
      <c r="H104" s="15">
        <v>1525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s="14" customFormat="1" ht="15.75" customHeight="1">
      <c r="A105" s="54"/>
      <c r="B105" s="58"/>
      <c r="C105" s="28" t="s">
        <v>10</v>
      </c>
      <c r="D105" s="29"/>
      <c r="E105" s="15">
        <f>F105</f>
        <v>2411.3</v>
      </c>
      <c r="F105" s="15">
        <v>2411.3</v>
      </c>
      <c r="G105" s="15">
        <f>H105</f>
        <v>2496</v>
      </c>
      <c r="H105" s="15">
        <v>2496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s="33" customFormat="1" ht="3" customHeight="1">
      <c r="A106" s="37"/>
      <c r="B106" s="36"/>
      <c r="C106" s="36"/>
      <c r="D106" s="36"/>
      <c r="E106" s="36"/>
      <c r="F106" s="36"/>
      <c r="G106" s="36"/>
      <c r="H106" s="36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spans="1:39" ht="15.75" customHeight="1">
      <c r="A107" s="47"/>
      <c r="B107" s="26">
        <v>16</v>
      </c>
      <c r="C107" s="32" t="s">
        <v>32</v>
      </c>
      <c r="D107" s="26"/>
      <c r="E107" s="7"/>
      <c r="F107" s="7"/>
      <c r="G107" s="7"/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s="14" customFormat="1" ht="15.75" customHeight="1">
      <c r="A108" s="54"/>
      <c r="B108" s="58" t="s">
        <v>5</v>
      </c>
      <c r="C108" s="20" t="s">
        <v>31</v>
      </c>
      <c r="D108" s="18" t="s">
        <v>12</v>
      </c>
      <c r="E108" s="15"/>
      <c r="F108" s="15"/>
      <c r="G108" s="15"/>
      <c r="H108" s="1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s="14" customFormat="1" ht="15.75" customHeight="1">
      <c r="A109" s="54"/>
      <c r="B109" s="18"/>
      <c r="C109" s="28" t="s">
        <v>11</v>
      </c>
      <c r="D109" s="29"/>
      <c r="E109" s="15">
        <f>F109</f>
        <v>1463.5</v>
      </c>
      <c r="F109" s="15">
        <v>1463.5</v>
      </c>
      <c r="G109" s="15">
        <f>H109</f>
        <v>1525</v>
      </c>
      <c r="H109" s="15">
        <v>1525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14" customFormat="1" ht="15.75" customHeight="1">
      <c r="A110" s="54"/>
      <c r="B110" s="58"/>
      <c r="C110" s="28" t="s">
        <v>10</v>
      </c>
      <c r="D110" s="29"/>
      <c r="E110" s="15">
        <f>F110</f>
        <v>2531.31</v>
      </c>
      <c r="F110" s="15">
        <v>2531.31</v>
      </c>
      <c r="G110" s="15">
        <f>H110</f>
        <v>2604.64</v>
      </c>
      <c r="H110" s="15">
        <v>2604.64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33" customFormat="1" ht="3" customHeight="1">
      <c r="A111" s="37"/>
      <c r="B111" s="36"/>
      <c r="C111" s="36"/>
      <c r="D111" s="36"/>
      <c r="E111" s="36"/>
      <c r="F111" s="36"/>
      <c r="G111" s="36"/>
      <c r="H111" s="36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</row>
    <row r="112" spans="1:39" ht="15.75" customHeight="1">
      <c r="A112" s="47"/>
      <c r="B112" s="26">
        <v>17</v>
      </c>
      <c r="C112" s="32" t="s">
        <v>30</v>
      </c>
      <c r="D112" s="26"/>
      <c r="E112" s="7"/>
      <c r="F112" s="7"/>
      <c r="G112" s="7"/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14" customFormat="1" ht="15.75" customHeight="1">
      <c r="A113" s="54"/>
      <c r="B113" s="18" t="s">
        <v>5</v>
      </c>
      <c r="C113" s="20" t="s">
        <v>29</v>
      </c>
      <c r="D113" s="18" t="s">
        <v>12</v>
      </c>
      <c r="E113" s="15"/>
      <c r="F113" s="15"/>
      <c r="G113" s="15"/>
      <c r="H113" s="1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s="14" customFormat="1" ht="15.75" customHeight="1">
      <c r="A114" s="54"/>
      <c r="B114" s="18"/>
      <c r="C114" s="28" t="s">
        <v>11</v>
      </c>
      <c r="D114" s="29"/>
      <c r="E114" s="15">
        <f>F114</f>
        <v>1463.5</v>
      </c>
      <c r="F114" s="15">
        <v>1463.5</v>
      </c>
      <c r="G114" s="15">
        <f>H114</f>
        <v>1525</v>
      </c>
      <c r="H114" s="15">
        <v>1525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s="14" customFormat="1" ht="15.75" customHeight="1">
      <c r="A115" s="54"/>
      <c r="B115" s="18"/>
      <c r="C115" s="28" t="s">
        <v>10</v>
      </c>
      <c r="D115" s="29"/>
      <c r="E115" s="15">
        <f>F115</f>
        <v>2088.9</v>
      </c>
      <c r="F115" s="15">
        <v>2088.9</v>
      </c>
      <c r="G115" s="15">
        <f>H115</f>
        <v>2298.44</v>
      </c>
      <c r="H115" s="15">
        <v>2298.44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s="33" customFormat="1" ht="3" customHeight="1">
      <c r="A116" s="37"/>
      <c r="B116" s="36"/>
      <c r="C116" s="36"/>
      <c r="D116" s="36"/>
      <c r="E116" s="36"/>
      <c r="F116" s="36"/>
      <c r="G116" s="36"/>
      <c r="H116" s="36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</row>
    <row r="117" spans="1:39" ht="15.75" customHeight="1">
      <c r="A117" s="47"/>
      <c r="B117" s="26">
        <v>18</v>
      </c>
      <c r="C117" s="32" t="s">
        <v>28</v>
      </c>
      <c r="D117" s="26"/>
      <c r="E117" s="7"/>
      <c r="F117" s="7"/>
      <c r="G117" s="7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s="14" customFormat="1" ht="15.75" customHeight="1">
      <c r="A118" s="54"/>
      <c r="B118" s="18" t="s">
        <v>5</v>
      </c>
      <c r="C118" s="20" t="s">
        <v>27</v>
      </c>
      <c r="D118" s="18" t="s">
        <v>1</v>
      </c>
      <c r="E118" s="15"/>
      <c r="F118" s="15"/>
      <c r="G118" s="15"/>
      <c r="H118" s="1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s="14" customFormat="1" ht="15.75" customHeight="1">
      <c r="A119" s="54"/>
      <c r="B119" s="18"/>
      <c r="C119" s="28" t="s">
        <v>11</v>
      </c>
      <c r="D119" s="29"/>
      <c r="E119" s="15">
        <f>F119/1.18</f>
        <v>1240.2542372881358</v>
      </c>
      <c r="F119" s="15">
        <v>1463.5</v>
      </c>
      <c r="G119" s="15">
        <f>H119/1.18</f>
        <v>1292.3728813559323</v>
      </c>
      <c r="H119" s="15">
        <v>1525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s="14" customFormat="1" ht="15.75" customHeight="1">
      <c r="A120" s="54"/>
      <c r="B120" s="18"/>
      <c r="C120" s="61" t="s">
        <v>10</v>
      </c>
      <c r="D120" s="60"/>
      <c r="E120" s="15">
        <f>F120/1.18</f>
        <v>1983.0000000000002</v>
      </c>
      <c r="F120" s="15">
        <v>2339.94</v>
      </c>
      <c r="G120" s="15">
        <v>2111.9</v>
      </c>
      <c r="H120" s="15">
        <f>G120*1.18</f>
        <v>2492.042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s="33" customFormat="1" ht="3" customHeight="1">
      <c r="A121" s="37"/>
      <c r="B121" s="36"/>
      <c r="C121" s="36"/>
      <c r="D121" s="36"/>
      <c r="E121" s="36"/>
      <c r="F121" s="36"/>
      <c r="G121" s="36"/>
      <c r="H121" s="36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</row>
    <row r="122" spans="1:39" ht="15.75" customHeight="1">
      <c r="A122" s="47"/>
      <c r="B122" s="26">
        <v>19</v>
      </c>
      <c r="C122" s="32" t="s">
        <v>26</v>
      </c>
      <c r="D122" s="26"/>
      <c r="E122" s="7"/>
      <c r="F122" s="7"/>
      <c r="G122" s="7"/>
      <c r="H122" s="7"/>
      <c r="I122" s="85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s="14" customFormat="1" ht="15.75" customHeight="1">
      <c r="A123" s="54"/>
      <c r="B123" s="58" t="s">
        <v>5</v>
      </c>
      <c r="C123" s="20" t="s">
        <v>25</v>
      </c>
      <c r="D123" s="18" t="s">
        <v>1</v>
      </c>
      <c r="E123" s="15"/>
      <c r="F123" s="15"/>
      <c r="G123" s="15"/>
      <c r="H123" s="15"/>
      <c r="I123" s="85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s="14" customFormat="1" ht="15.75" customHeight="1">
      <c r="A124" s="54"/>
      <c r="B124" s="18"/>
      <c r="C124" s="28" t="s">
        <v>11</v>
      </c>
      <c r="D124" s="29"/>
      <c r="E124" s="15">
        <f>F124/1.18</f>
        <v>1240.2542372881358</v>
      </c>
      <c r="F124" s="15">
        <v>1463.5</v>
      </c>
      <c r="G124" s="15">
        <f>H124/1.18</f>
        <v>1292.3728813559323</v>
      </c>
      <c r="H124" s="15">
        <v>1525</v>
      </c>
      <c r="I124" s="85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s="14" customFormat="1" ht="15.75" customHeight="1">
      <c r="A125" s="54"/>
      <c r="B125" s="58"/>
      <c r="C125" s="28" t="s">
        <v>10</v>
      </c>
      <c r="D125" s="29"/>
      <c r="E125" s="15">
        <f>F125/1.18</f>
        <v>1773</v>
      </c>
      <c r="F125" s="15">
        <v>2092.14</v>
      </c>
      <c r="G125" s="15">
        <v>2220.32</v>
      </c>
      <c r="H125" s="15">
        <f>G125*1.18</f>
        <v>2619.9776</v>
      </c>
      <c r="I125" s="8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9" s="3" customFormat="1" ht="15.75" customHeight="1" hidden="1">
      <c r="A126" s="57"/>
      <c r="B126" s="24"/>
      <c r="C126" s="11" t="s">
        <v>24</v>
      </c>
      <c r="D126" s="24" t="s">
        <v>1</v>
      </c>
      <c r="E126" s="7"/>
      <c r="F126" s="7"/>
      <c r="G126" s="7"/>
      <c r="H126" s="7"/>
      <c r="I126" s="85"/>
    </row>
    <row r="127" spans="1:9" s="3" customFormat="1" ht="15.75" customHeight="1" hidden="1">
      <c r="A127" s="57"/>
      <c r="B127" s="24"/>
      <c r="C127" s="23" t="s">
        <v>7</v>
      </c>
      <c r="D127" s="22"/>
      <c r="E127" s="7"/>
      <c r="F127" s="7">
        <v>899.48</v>
      </c>
      <c r="G127" s="7"/>
      <c r="H127" s="7">
        <v>899.48</v>
      </c>
      <c r="I127" s="85"/>
    </row>
    <row r="128" spans="1:9" s="3" customFormat="1" ht="15.75" customHeight="1" hidden="1">
      <c r="A128" s="57"/>
      <c r="B128" s="24"/>
      <c r="C128" s="23" t="s">
        <v>6</v>
      </c>
      <c r="D128" s="22"/>
      <c r="E128" s="7"/>
      <c r="F128" s="7">
        <v>896.99</v>
      </c>
      <c r="G128" s="7"/>
      <c r="H128" s="7">
        <v>896.99</v>
      </c>
      <c r="I128" s="85"/>
    </row>
    <row r="129" spans="1:39" s="33" customFormat="1" ht="3" customHeight="1">
      <c r="A129" s="37"/>
      <c r="B129" s="36"/>
      <c r="C129" s="36"/>
      <c r="D129" s="36"/>
      <c r="E129" s="36"/>
      <c r="F129" s="36"/>
      <c r="G129" s="36"/>
      <c r="H129" s="36"/>
      <c r="I129" s="86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:39" ht="15.75" customHeight="1">
      <c r="A130" s="47"/>
      <c r="B130" s="26">
        <v>20</v>
      </c>
      <c r="C130" s="32" t="s">
        <v>90</v>
      </c>
      <c r="D130" s="26"/>
      <c r="E130" s="7"/>
      <c r="F130" s="7"/>
      <c r="G130" s="7"/>
      <c r="H130" s="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s="14" customFormat="1" ht="15.75" customHeight="1">
      <c r="A131" s="54"/>
      <c r="B131" s="18" t="s">
        <v>5</v>
      </c>
      <c r="C131" s="31" t="s">
        <v>23</v>
      </c>
      <c r="D131" s="21" t="s">
        <v>1</v>
      </c>
      <c r="E131" s="15"/>
      <c r="F131" s="15"/>
      <c r="G131" s="15"/>
      <c r="H131" s="1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s="14" customFormat="1" ht="15.75" customHeight="1">
      <c r="A132" s="54"/>
      <c r="B132" s="20"/>
      <c r="C132" s="17" t="s">
        <v>22</v>
      </c>
      <c r="D132" s="16"/>
      <c r="E132" s="15"/>
      <c r="F132" s="15"/>
      <c r="G132" s="15"/>
      <c r="H132" s="1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s="14" customFormat="1" ht="15.75" customHeight="1">
      <c r="A133" s="54"/>
      <c r="B133" s="18"/>
      <c r="C133" s="28" t="s">
        <v>21</v>
      </c>
      <c r="D133" s="29"/>
      <c r="E133" s="15">
        <f>F133/1.18</f>
        <v>1240.2542372881358</v>
      </c>
      <c r="F133" s="15">
        <v>1463.5</v>
      </c>
      <c r="G133" s="15">
        <f>H133/1.18</f>
        <v>1292.3728813559323</v>
      </c>
      <c r="H133" s="15">
        <v>1525</v>
      </c>
      <c r="I133" s="3"/>
      <c r="J133" s="3"/>
      <c r="K133" s="3" t="s">
        <v>76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s="14" customFormat="1" ht="15.75" customHeight="1">
      <c r="A134" s="54"/>
      <c r="B134" s="20"/>
      <c r="C134" s="56" t="s">
        <v>82</v>
      </c>
      <c r="D134" s="55"/>
      <c r="E134" s="15">
        <v>1541.36</v>
      </c>
      <c r="F134" s="15">
        <f>E134*1.18</f>
        <v>1818.8048</v>
      </c>
      <c r="G134" s="15">
        <v>1541.36</v>
      </c>
      <c r="H134" s="15">
        <f>G134*1.18</f>
        <v>1818.8048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s="14" customFormat="1" ht="15.75" customHeight="1">
      <c r="A135" s="54"/>
      <c r="B135" s="20"/>
      <c r="C135" s="17" t="s">
        <v>6</v>
      </c>
      <c r="D135" s="16"/>
      <c r="E135" s="15">
        <v>1543.43</v>
      </c>
      <c r="F135" s="15">
        <f>E135*1.18</f>
        <v>1821.2474</v>
      </c>
      <c r="G135" s="15">
        <v>1613</v>
      </c>
      <c r="H135" s="15">
        <f>G135*1.18</f>
        <v>1903.34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 customHeight="1">
      <c r="A136" s="47"/>
      <c r="B136" s="83"/>
      <c r="C136" s="13" t="s">
        <v>20</v>
      </c>
      <c r="D136" s="83" t="s">
        <v>1</v>
      </c>
      <c r="E136" s="7"/>
      <c r="F136" s="7"/>
      <c r="G136" s="7"/>
      <c r="H136" s="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75" customHeight="1">
      <c r="A137" s="47"/>
      <c r="B137" s="83"/>
      <c r="C137" s="12" t="s">
        <v>7</v>
      </c>
      <c r="D137" s="25"/>
      <c r="E137" s="7">
        <f aca="true" t="shared" si="0" ref="E137:E142">F137/1.18</f>
        <v>1112.542372881356</v>
      </c>
      <c r="F137" s="7">
        <v>1312.8</v>
      </c>
      <c r="G137" s="7">
        <v>1177.4</v>
      </c>
      <c r="H137" s="7">
        <f>G137*1.18</f>
        <v>1389.332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75" customHeight="1">
      <c r="A138" s="47"/>
      <c r="B138" s="83"/>
      <c r="C138" s="12" t="s">
        <v>6</v>
      </c>
      <c r="D138" s="25"/>
      <c r="E138" s="7">
        <f t="shared" si="0"/>
        <v>1043.906779661017</v>
      </c>
      <c r="F138" s="7">
        <v>1231.81</v>
      </c>
      <c r="G138" s="7">
        <v>1104.74</v>
      </c>
      <c r="H138" s="7">
        <f>G138*1.18</f>
        <v>1303.5932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75" customHeight="1">
      <c r="A139" s="47"/>
      <c r="B139" s="83"/>
      <c r="C139" s="13" t="s">
        <v>19</v>
      </c>
      <c r="D139" s="83" t="s">
        <v>1</v>
      </c>
      <c r="E139" s="7">
        <f t="shared" si="0"/>
        <v>1329.1864406779662</v>
      </c>
      <c r="F139" s="7">
        <v>1568.44</v>
      </c>
      <c r="G139" s="7">
        <v>1385</v>
      </c>
      <c r="H139" s="7">
        <f>G139*1.18</f>
        <v>1634.3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42" customFormat="1" ht="15.75" customHeight="1">
      <c r="A140" s="47"/>
      <c r="B140" s="83"/>
      <c r="C140" s="13" t="s">
        <v>95</v>
      </c>
      <c r="D140" s="83" t="s">
        <v>1</v>
      </c>
      <c r="E140" s="7">
        <v>822.92</v>
      </c>
      <c r="F140" s="7">
        <f>E140*1.18</f>
        <v>971.0455999999999</v>
      </c>
      <c r="G140" s="7">
        <v>822.92</v>
      </c>
      <c r="H140" s="7">
        <f>G140*1.18</f>
        <v>971.0455999999999</v>
      </c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1:39" ht="15.75" customHeight="1" hidden="1">
      <c r="A141" s="47"/>
      <c r="B141" s="83"/>
      <c r="C141" s="13" t="s">
        <v>18</v>
      </c>
      <c r="D141" s="83" t="s">
        <v>1</v>
      </c>
      <c r="E141" s="7">
        <f t="shared" si="0"/>
        <v>0</v>
      </c>
      <c r="F141" s="7"/>
      <c r="G141" s="7">
        <f>H141/1.18</f>
        <v>0</v>
      </c>
      <c r="H141" s="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75" customHeight="1">
      <c r="A142" s="47"/>
      <c r="B142" s="83"/>
      <c r="C142" s="13" t="s">
        <v>17</v>
      </c>
      <c r="D142" s="83" t="s">
        <v>1</v>
      </c>
      <c r="E142" s="7">
        <f t="shared" si="0"/>
        <v>1095.1186440677966</v>
      </c>
      <c r="F142" s="7">
        <v>1292.24</v>
      </c>
      <c r="G142" s="7">
        <v>1292.37</v>
      </c>
      <c r="H142" s="7">
        <f>G142*1.18</f>
        <v>1524.9965999999997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75" customHeight="1" hidden="1">
      <c r="A143" s="27"/>
      <c r="B143" s="13"/>
      <c r="C143" s="13"/>
      <c r="D143" s="13"/>
      <c r="E143" s="53"/>
      <c r="F143" s="51"/>
      <c r="G143" s="53"/>
      <c r="H143" s="5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5.75" customHeight="1" hidden="1">
      <c r="A144" s="27"/>
      <c r="B144" s="13"/>
      <c r="C144" s="13"/>
      <c r="D144" s="13"/>
      <c r="E144" s="53"/>
      <c r="F144" s="51"/>
      <c r="G144" s="53"/>
      <c r="H144" s="5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5.75" customHeight="1" hidden="1">
      <c r="A145" s="52"/>
      <c r="B145" s="95" t="s">
        <v>16</v>
      </c>
      <c r="C145" s="96"/>
      <c r="D145" s="96"/>
      <c r="E145" s="83"/>
      <c r="F145" s="51"/>
      <c r="G145" s="83"/>
      <c r="H145" s="5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75" customHeight="1" hidden="1">
      <c r="A146" s="50" t="s">
        <v>15</v>
      </c>
      <c r="B146" s="26">
        <v>1</v>
      </c>
      <c r="C146" s="26">
        <v>2</v>
      </c>
      <c r="D146" s="26"/>
      <c r="E146" s="49"/>
      <c r="F146" s="48">
        <v>3</v>
      </c>
      <c r="G146" s="49"/>
      <c r="H146" s="48">
        <v>3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5.75" customHeight="1">
      <c r="A147" s="47"/>
      <c r="B147" s="83"/>
      <c r="C147" s="13" t="s">
        <v>83</v>
      </c>
      <c r="D147" s="83" t="s">
        <v>1</v>
      </c>
      <c r="E147" s="7">
        <f>F147/1.18</f>
        <v>1107.822033898305</v>
      </c>
      <c r="F147" s="7">
        <v>1307.23</v>
      </c>
      <c r="G147" s="7">
        <f>H147/1.18</f>
        <v>1154.3474576271187</v>
      </c>
      <c r="H147" s="7">
        <v>1362.13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9" s="3" customFormat="1" ht="15.75" customHeight="1" thickBot="1">
      <c r="A148" s="46"/>
      <c r="B148" s="24"/>
      <c r="C148" s="11" t="s">
        <v>84</v>
      </c>
      <c r="D148" s="24" t="s">
        <v>12</v>
      </c>
      <c r="E148" s="40">
        <f>F148</f>
        <v>1225.9</v>
      </c>
      <c r="F148" s="40">
        <v>1225.9</v>
      </c>
      <c r="G148" s="40">
        <f>H148</f>
        <v>1277.4</v>
      </c>
      <c r="H148" s="40">
        <v>1277.4</v>
      </c>
      <c r="I148" s="85"/>
    </row>
    <row r="149" spans="1:39" ht="15.75" customHeight="1">
      <c r="A149" s="27"/>
      <c r="B149" s="83"/>
      <c r="C149" s="13" t="s">
        <v>85</v>
      </c>
      <c r="D149" s="83" t="s">
        <v>1</v>
      </c>
      <c r="E149" s="7"/>
      <c r="F149" s="7"/>
      <c r="G149" s="7"/>
      <c r="H149" s="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29.25" customHeight="1">
      <c r="A150" s="27"/>
      <c r="B150" s="83"/>
      <c r="C150" s="39" t="s">
        <v>14</v>
      </c>
      <c r="D150" s="38"/>
      <c r="E150" s="7">
        <f>F150/1.18</f>
        <v>1488.2118644067796</v>
      </c>
      <c r="F150" s="7">
        <v>1756.09</v>
      </c>
      <c r="G150" s="7">
        <v>1547.8</v>
      </c>
      <c r="H150" s="7">
        <f>G150*1.18</f>
        <v>1826.4039999999998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30" customHeight="1">
      <c r="A151" s="27"/>
      <c r="B151" s="83"/>
      <c r="C151" s="45" t="s">
        <v>13</v>
      </c>
      <c r="D151" s="44"/>
      <c r="E151" s="7"/>
      <c r="F151" s="7"/>
      <c r="G151" s="7"/>
      <c r="H151" s="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75" customHeight="1">
      <c r="A152" s="27"/>
      <c r="B152" s="83"/>
      <c r="C152" s="12" t="s">
        <v>7</v>
      </c>
      <c r="D152" s="25"/>
      <c r="E152" s="7">
        <f>F152/1.18</f>
        <v>1397.4237288135594</v>
      </c>
      <c r="F152" s="7">
        <v>1648.96</v>
      </c>
      <c r="G152" s="7">
        <v>1437.71</v>
      </c>
      <c r="H152" s="7">
        <f>G152*1.18</f>
        <v>1696.4977999999999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5.75" customHeight="1">
      <c r="A153" s="27"/>
      <c r="B153" s="83"/>
      <c r="C153" s="12" t="s">
        <v>6</v>
      </c>
      <c r="D153" s="25"/>
      <c r="E153" s="7">
        <f>F153/1.18</f>
        <v>1382.5508474576272</v>
      </c>
      <c r="F153" s="7">
        <v>1631.41</v>
      </c>
      <c r="G153" s="7">
        <v>1452.96</v>
      </c>
      <c r="H153" s="7">
        <f>G153*1.18</f>
        <v>1714.4928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75" customHeight="1">
      <c r="A154" s="27"/>
      <c r="B154" s="83"/>
      <c r="C154" s="13" t="s">
        <v>86</v>
      </c>
      <c r="D154" s="83" t="s">
        <v>1</v>
      </c>
      <c r="E154" s="7">
        <f>F154/1.18</f>
        <v>828.8135593220339</v>
      </c>
      <c r="F154" s="7">
        <v>978</v>
      </c>
      <c r="G154" s="7">
        <v>829.2</v>
      </c>
      <c r="H154" s="7">
        <f>G154*1.18</f>
        <v>978.456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75" customHeight="1">
      <c r="A155" s="27"/>
      <c r="B155" s="83"/>
      <c r="C155" s="13" t="s">
        <v>105</v>
      </c>
      <c r="D155" s="83" t="s">
        <v>1</v>
      </c>
      <c r="E155" s="7">
        <f>F155/1.18</f>
        <v>1135.322033898305</v>
      </c>
      <c r="F155" s="7">
        <v>1339.68</v>
      </c>
      <c r="G155" s="7">
        <v>1241.9</v>
      </c>
      <c r="H155" s="7">
        <f>G155*1.18</f>
        <v>1465.442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customHeight="1">
      <c r="A156" s="27"/>
      <c r="B156" s="83"/>
      <c r="C156" s="13" t="s">
        <v>106</v>
      </c>
      <c r="D156" s="83" t="s">
        <v>1</v>
      </c>
      <c r="E156" s="7">
        <f>F156/1.18</f>
        <v>1194.033898305085</v>
      </c>
      <c r="F156" s="7">
        <v>1408.96</v>
      </c>
      <c r="G156" s="7">
        <f>H156/1.18</f>
        <v>1239</v>
      </c>
      <c r="H156" s="7">
        <v>1462.02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8" s="3" customFormat="1" ht="15.75" customHeight="1">
      <c r="A157" s="41"/>
      <c r="B157" s="24"/>
      <c r="C157" s="11" t="s">
        <v>107</v>
      </c>
      <c r="D157" s="24" t="s">
        <v>12</v>
      </c>
      <c r="E157" s="40">
        <f>F157</f>
        <v>1241.14</v>
      </c>
      <c r="F157" s="40">
        <v>1241.14</v>
      </c>
      <c r="G157" s="40">
        <f>H157</f>
        <v>1292.88</v>
      </c>
      <c r="H157" s="40">
        <v>1292.88</v>
      </c>
    </row>
    <row r="158" spans="1:39" ht="15.75" customHeight="1">
      <c r="A158" s="27"/>
      <c r="B158" s="83"/>
      <c r="C158" s="13" t="s">
        <v>108</v>
      </c>
      <c r="D158" s="83" t="s">
        <v>1</v>
      </c>
      <c r="E158" s="7"/>
      <c r="F158" s="7"/>
      <c r="G158" s="7"/>
      <c r="H158" s="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75" customHeight="1">
      <c r="A159" s="27"/>
      <c r="B159" s="83"/>
      <c r="C159" s="39" t="s">
        <v>11</v>
      </c>
      <c r="D159" s="38"/>
      <c r="E159" s="7">
        <f>F159/1.18</f>
        <v>1240.2542372881358</v>
      </c>
      <c r="F159" s="7">
        <v>1463.5</v>
      </c>
      <c r="G159" s="7">
        <f>H159/1.18</f>
        <v>1292.3728813559323</v>
      </c>
      <c r="H159" s="7">
        <v>1525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75" customHeight="1">
      <c r="A160" s="27"/>
      <c r="B160" s="83"/>
      <c r="C160" s="39" t="s">
        <v>10</v>
      </c>
      <c r="D160" s="38"/>
      <c r="E160" s="7">
        <f>F160/1.18</f>
        <v>1714.7203389830509</v>
      </c>
      <c r="F160" s="7">
        <v>2023.37</v>
      </c>
      <c r="G160" s="7">
        <v>2292</v>
      </c>
      <c r="H160" s="7">
        <f>G160*1.18</f>
        <v>2704.56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75" customHeight="1">
      <c r="A161" s="27"/>
      <c r="B161" s="83"/>
      <c r="C161" s="13" t="s">
        <v>109</v>
      </c>
      <c r="D161" s="24" t="s">
        <v>12</v>
      </c>
      <c r="E161" s="7"/>
      <c r="F161" s="7"/>
      <c r="G161" s="7"/>
      <c r="H161" s="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75" customHeight="1">
      <c r="A162" s="27"/>
      <c r="B162" s="83"/>
      <c r="C162" s="39" t="s">
        <v>11</v>
      </c>
      <c r="D162" s="38"/>
      <c r="E162" s="7">
        <v>1463.5</v>
      </c>
      <c r="F162" s="7">
        <v>1463.5</v>
      </c>
      <c r="G162" s="7">
        <f>1525</f>
        <v>1525</v>
      </c>
      <c r="H162" s="7">
        <v>1525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75" customHeight="1">
      <c r="A163" s="27"/>
      <c r="B163" s="83"/>
      <c r="C163" s="39" t="s">
        <v>94</v>
      </c>
      <c r="D163" s="38"/>
      <c r="E163" s="7">
        <v>1796.15</v>
      </c>
      <c r="F163" s="7">
        <f>E163</f>
        <v>1796.15</v>
      </c>
      <c r="G163" s="7">
        <v>1900</v>
      </c>
      <c r="H163" s="7">
        <f>G163</f>
        <v>1900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s="33" customFormat="1" ht="3" customHeight="1">
      <c r="A164" s="37"/>
      <c r="B164" s="36"/>
      <c r="C164" s="36"/>
      <c r="D164" s="36"/>
      <c r="E164" s="36"/>
      <c r="F164" s="36"/>
      <c r="G164" s="36"/>
      <c r="H164" s="36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</row>
    <row r="165" spans="1:39" ht="15.75" customHeight="1">
      <c r="A165" s="27"/>
      <c r="B165" s="26">
        <v>21</v>
      </c>
      <c r="C165" s="32" t="s">
        <v>87</v>
      </c>
      <c r="D165" s="26"/>
      <c r="E165" s="7"/>
      <c r="F165" s="7"/>
      <c r="G165" s="7"/>
      <c r="H165" s="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s="14" customFormat="1" ht="24.75" customHeight="1">
      <c r="A166" s="19"/>
      <c r="B166" s="18" t="s">
        <v>5</v>
      </c>
      <c r="C166" s="31" t="s">
        <v>112</v>
      </c>
      <c r="D166" s="21" t="s">
        <v>1</v>
      </c>
      <c r="E166" s="15"/>
      <c r="F166" s="15"/>
      <c r="G166" s="15"/>
      <c r="H166" s="1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s="14" customFormat="1" ht="15.75" customHeight="1">
      <c r="A167" s="30"/>
      <c r="B167" s="18"/>
      <c r="C167" s="28" t="s">
        <v>11</v>
      </c>
      <c r="D167" s="29"/>
      <c r="E167" s="15">
        <f>F167/1.18</f>
        <v>1240.2542372881358</v>
      </c>
      <c r="F167" s="15">
        <v>1463.5</v>
      </c>
      <c r="G167" s="15">
        <f>H167/1.18</f>
        <v>1292.3728813559323</v>
      </c>
      <c r="H167" s="15">
        <v>1525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s="14" customFormat="1" ht="15.75" customHeight="1">
      <c r="A168" s="19"/>
      <c r="B168" s="18"/>
      <c r="C168" s="28" t="s">
        <v>10</v>
      </c>
      <c r="D168" s="29"/>
      <c r="E168" s="15">
        <f>F168/1.18</f>
        <v>1603.2966101694917</v>
      </c>
      <c r="F168" s="15">
        <v>1891.89</v>
      </c>
      <c r="G168" s="15">
        <v>1658.8</v>
      </c>
      <c r="H168" s="15">
        <f>G168*1.18</f>
        <v>1957.3839999999998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s="14" customFormat="1" ht="26.25" customHeight="1">
      <c r="A169" s="19"/>
      <c r="B169" s="18"/>
      <c r="C169" s="28" t="s">
        <v>9</v>
      </c>
      <c r="D169" s="21" t="s">
        <v>1</v>
      </c>
      <c r="E169" s="15">
        <f>F169/1.18</f>
        <v>6549.762711864408</v>
      </c>
      <c r="F169" s="15">
        <v>7728.72</v>
      </c>
      <c r="G169" s="15">
        <v>6877.25</v>
      </c>
      <c r="H169" s="15">
        <f>G169*1.18</f>
        <v>8115.155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75" customHeight="1">
      <c r="A170" s="27"/>
      <c r="B170" s="26"/>
      <c r="C170" s="13" t="s">
        <v>8</v>
      </c>
      <c r="D170" s="8" t="s">
        <v>1</v>
      </c>
      <c r="E170" s="7"/>
      <c r="F170" s="7"/>
      <c r="G170" s="7"/>
      <c r="H170" s="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75" customHeight="1">
      <c r="A171" s="27"/>
      <c r="B171" s="83"/>
      <c r="C171" s="12" t="s">
        <v>7</v>
      </c>
      <c r="D171" s="25"/>
      <c r="E171" s="7">
        <f>F171/1.18</f>
        <v>1078.3305084745764</v>
      </c>
      <c r="F171" s="7">
        <v>1272.43</v>
      </c>
      <c r="G171" s="7">
        <v>1120.11</v>
      </c>
      <c r="H171" s="7">
        <f>G171*1.18</f>
        <v>1321.7297999999998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75" customHeight="1">
      <c r="A172" s="27"/>
      <c r="B172" s="83"/>
      <c r="C172" s="12" t="s">
        <v>6</v>
      </c>
      <c r="D172" s="25"/>
      <c r="E172" s="7">
        <f>F172/1.18</f>
        <v>1084.771186440678</v>
      </c>
      <c r="F172" s="7">
        <v>1280.03</v>
      </c>
      <c r="G172" s="7">
        <v>1126.8</v>
      </c>
      <c r="H172" s="7">
        <f>G172*1.18</f>
        <v>1329.6239999999998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75" customHeight="1">
      <c r="A173" s="10"/>
      <c r="B173" s="83"/>
      <c r="C173" s="13" t="s">
        <v>98</v>
      </c>
      <c r="D173" s="8" t="s">
        <v>1</v>
      </c>
      <c r="E173" s="7"/>
      <c r="F173" s="7"/>
      <c r="G173" s="7"/>
      <c r="H173" s="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75" customHeight="1">
      <c r="A174" s="10"/>
      <c r="B174" s="13"/>
      <c r="C174" s="12" t="s">
        <v>7</v>
      </c>
      <c r="D174" s="25"/>
      <c r="E174" s="7">
        <f>F174/1.18</f>
        <v>832.1271186440678</v>
      </c>
      <c r="F174" s="7">
        <v>981.91</v>
      </c>
      <c r="G174" s="7">
        <v>869.36</v>
      </c>
      <c r="H174" s="7">
        <f>G174*1.18</f>
        <v>1025.8447999999999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customHeight="1">
      <c r="A175" s="10"/>
      <c r="B175" s="26"/>
      <c r="C175" s="12" t="s">
        <v>6</v>
      </c>
      <c r="D175" s="25"/>
      <c r="E175" s="7">
        <f>F175/1.18</f>
        <v>948.822033898305</v>
      </c>
      <c r="F175" s="7">
        <v>1119.61</v>
      </c>
      <c r="G175" s="7">
        <v>987.84</v>
      </c>
      <c r="H175" s="7">
        <f>G175*1.18</f>
        <v>1165.6512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25.5" customHeight="1">
      <c r="A176" s="10"/>
      <c r="B176" s="83"/>
      <c r="C176" s="81" t="s">
        <v>99</v>
      </c>
      <c r="D176" s="8" t="s">
        <v>1</v>
      </c>
      <c r="E176" s="7">
        <f>F176/1.18</f>
        <v>978.228813559322</v>
      </c>
      <c r="F176" s="7">
        <v>1154.31</v>
      </c>
      <c r="G176" s="7">
        <v>1016</v>
      </c>
      <c r="H176" s="7">
        <f>G176*1.18</f>
        <v>1198.8799999999999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4.25">
      <c r="A177" s="10"/>
      <c r="B177" s="83"/>
      <c r="C177" s="13" t="s">
        <v>100</v>
      </c>
      <c r="D177" s="8" t="s">
        <v>1</v>
      </c>
      <c r="E177" s="7">
        <f>F177/1.18</f>
        <v>1212.398305084746</v>
      </c>
      <c r="F177" s="7">
        <v>1430.63</v>
      </c>
      <c r="G177" s="7">
        <v>1290.25</v>
      </c>
      <c r="H177" s="7">
        <f>G177*1.18</f>
        <v>1522.495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s="14" customFormat="1" ht="14.25">
      <c r="A178" s="19"/>
      <c r="B178" s="24"/>
      <c r="C178" s="11" t="s">
        <v>101</v>
      </c>
      <c r="D178" s="8" t="s">
        <v>1</v>
      </c>
      <c r="E178" s="40"/>
      <c r="F178" s="40"/>
      <c r="G178" s="40"/>
      <c r="H178" s="40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s="14" customFormat="1" ht="14.25">
      <c r="A179" s="19"/>
      <c r="B179" s="24"/>
      <c r="C179" s="11" t="s">
        <v>4</v>
      </c>
      <c r="D179" s="24"/>
      <c r="E179" s="40">
        <f>F179/1.18</f>
        <v>1002</v>
      </c>
      <c r="F179" s="40">
        <v>1182.36</v>
      </c>
      <c r="G179" s="40">
        <f>H179/1.18</f>
        <v>1044.0677966101696</v>
      </c>
      <c r="H179" s="40">
        <v>1232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s="14" customFormat="1" ht="14.25">
      <c r="A180" s="19"/>
      <c r="B180" s="24"/>
      <c r="C180" s="23" t="s">
        <v>2</v>
      </c>
      <c r="D180" s="22"/>
      <c r="E180" s="40">
        <f>F180/1.18</f>
        <v>1002</v>
      </c>
      <c r="F180" s="40">
        <v>1182.36</v>
      </c>
      <c r="G180" s="40">
        <v>1044.07</v>
      </c>
      <c r="H180" s="40">
        <f>G180*1.18</f>
        <v>1232.0025999999998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4.25">
      <c r="A181" s="10"/>
      <c r="B181" s="83"/>
      <c r="C181" s="13" t="s">
        <v>102</v>
      </c>
      <c r="D181" s="8" t="s">
        <v>1</v>
      </c>
      <c r="E181" s="7"/>
      <c r="F181" s="7"/>
      <c r="G181" s="7"/>
      <c r="H181" s="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4.25">
      <c r="A182" s="10"/>
      <c r="B182" s="83"/>
      <c r="C182" s="12" t="s">
        <v>3</v>
      </c>
      <c r="D182" s="8"/>
      <c r="E182" s="7">
        <f>F182/1.18</f>
        <v>1172.6101694915255</v>
      </c>
      <c r="F182" s="7">
        <v>1383.68</v>
      </c>
      <c r="G182" s="7">
        <v>1228.41</v>
      </c>
      <c r="H182" s="7">
        <f>G182*1.18</f>
        <v>1449.5238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4.25">
      <c r="A183" s="10"/>
      <c r="B183" s="83"/>
      <c r="C183" s="12" t="s">
        <v>2</v>
      </c>
      <c r="D183" s="8"/>
      <c r="E183" s="7">
        <v>1172.61</v>
      </c>
      <c r="F183" s="7">
        <f>E183*1.18</f>
        <v>1383.6798</v>
      </c>
      <c r="G183" s="7">
        <v>1228.41</v>
      </c>
      <c r="H183" s="7">
        <f>G183*1.18</f>
        <v>1449.5238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4.25">
      <c r="A184" s="10"/>
      <c r="B184" s="83"/>
      <c r="C184" s="11" t="s">
        <v>103</v>
      </c>
      <c r="D184" s="8" t="s">
        <v>1</v>
      </c>
      <c r="E184" s="7">
        <f>F184/1.18</f>
        <v>1087.8474576271187</v>
      </c>
      <c r="F184" s="7">
        <v>1283.66</v>
      </c>
      <c r="G184" s="7">
        <v>1130</v>
      </c>
      <c r="H184" s="7">
        <f>G184*1.18</f>
        <v>1333.3999999999999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40.5" customHeight="1">
      <c r="A185" s="10"/>
      <c r="B185" s="83"/>
      <c r="C185" s="9" t="s">
        <v>104</v>
      </c>
      <c r="D185" s="8" t="s">
        <v>1</v>
      </c>
      <c r="E185" s="7">
        <f>F185/1.18</f>
        <v>1714.3474576271187</v>
      </c>
      <c r="F185" s="7">
        <v>2022.93</v>
      </c>
      <c r="G185" s="7">
        <v>1783.64</v>
      </c>
      <c r="H185" s="7">
        <f>G185*1.18</f>
        <v>2104.6952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3:31" ht="9.75" customHeight="1">
      <c r="C186" s="4"/>
      <c r="D186" s="4"/>
      <c r="E186" s="6"/>
      <c r="G186" s="6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4.25" customHeight="1">
      <c r="B187" s="5"/>
      <c r="C187" s="5"/>
      <c r="D187" s="5"/>
      <c r="E187" s="5"/>
      <c r="G187" s="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4.25">
      <c r="B188" s="82" t="s">
        <v>0</v>
      </c>
      <c r="C188" s="82"/>
      <c r="D188" s="82"/>
      <c r="E188" s="6"/>
      <c r="G188" s="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4.25">
      <c r="B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4.25">
      <c r="B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9:31" ht="15.75" customHeight="1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9:31" ht="15.75" customHeight="1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9:31" ht="15.75" customHeight="1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9:31" ht="14.2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9:31" ht="14.2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9:31" ht="14.2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9:31" ht="14.2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9:31" ht="14.2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9:31" ht="14.2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9:31" ht="14.2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9:31" ht="14.2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9:31" ht="14.2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9:31" ht="14.2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9:31" ht="14.2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9:31" ht="14.2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9:31" ht="14.2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9:31" ht="14.2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9:31" ht="14.2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9:31" ht="14.2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9:31" ht="14.2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9:31" ht="14.2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9:31" ht="14.2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9:31" ht="14.2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9:31" ht="14.2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9:31" ht="14.2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9:31" ht="14.2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9:31" ht="14.2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9:31" ht="14.2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9:31" ht="14.2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9:31" ht="14.2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9:31" ht="14.2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9:31" ht="14.2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9:31" ht="14.2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9:31" ht="14.2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9:31" ht="14.2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9:31" ht="14.2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9:31" ht="14.2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9:31" ht="14.2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9:31" ht="14.2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9:31" ht="14.2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9:31" ht="14.2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9:31" ht="14.2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9:31" ht="14.2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9:31" ht="14.2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9:31" ht="14.2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9:31" ht="14.2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9:31" ht="14.2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9:31" ht="14.2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9:31" ht="14.2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9:31" ht="14.2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9:31" ht="14.2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9:31" ht="14.2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9:31" ht="14.2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9:31" ht="14.2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9:31" ht="14.2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9:31" ht="14.2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9:31" ht="14.2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9:31" ht="14.2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9:31" ht="14.2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9:31" ht="14.2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9:31" ht="14.2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9:31" ht="14.2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9:31" ht="14.2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9:31" ht="14.2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9:31" ht="14.2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9:31" ht="14.25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9:31" ht="14.25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9:31" ht="14.25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9:31" ht="14.25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9:31" ht="14.25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9:31" ht="14.25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9:31" ht="14.25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9:31" ht="14.25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9:31" ht="14.25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9:31" ht="14.25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9:31" ht="14.25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9:31" ht="14.25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9:31" ht="14.25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9:31" ht="14.2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9:31" ht="14.2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9:31" ht="14.2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9:31" ht="14.2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9:31" ht="14.2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9:31" ht="14.2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9:31" ht="14.2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9:31" ht="14.2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9:31" ht="14.2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9:31" ht="14.2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9:31" ht="14.2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9:31" ht="14.2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9:31" ht="14.2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9:31" ht="14.2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9:31" ht="14.2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9:31" ht="14.2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9:31" ht="14.2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9:31" ht="14.2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9:31" ht="14.2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</sheetData>
  <sheetProtection/>
  <mergeCells count="12">
    <mergeCell ref="B82:D82"/>
    <mergeCell ref="B145:D145"/>
    <mergeCell ref="E7:F8"/>
    <mergeCell ref="B1:D1"/>
    <mergeCell ref="D7:D9"/>
    <mergeCell ref="B7:B10"/>
    <mergeCell ref="C7:C10"/>
    <mergeCell ref="G7:H8"/>
    <mergeCell ref="C2:G2"/>
    <mergeCell ref="C4:G4"/>
    <mergeCell ref="C3:G3"/>
    <mergeCell ref="C5:G5"/>
  </mergeCells>
  <printOptions/>
  <pageMargins left="0.7086614173228347" right="0.31496062992125984" top="0.5511811023622047" bottom="0.7480314960629921" header="0.31496062992125984" footer="0.31496062992125984"/>
  <pageSetup orientation="portrait" paperSize="9" scale="70" r:id="rId1"/>
  <ignoredErrors>
    <ignoredError sqref="B125:D129 B135:D139 B134 D134 B141:D146 B140 D140 B150:D153 B147:B149 D147:D149 B164:D164 B154 D154 B179:D180 B176:B177 D176:D178 B182:D183 B181 D181 B184:B185 D184 D185:E185 B131:D133 B130 D130 B167:D172 B165 D165 B155 B159:D160 B156 B174:D175 B173 D173 D155 B157 D157 B158 D158 B166 D1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2014-02-14T13:28:47Z</dcterms:modified>
  <cp:category/>
  <cp:version/>
  <cp:contentType/>
  <cp:contentStatus/>
</cp:coreProperties>
</file>