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35" windowWidth="19440" windowHeight="8475"/>
  </bookViews>
  <sheets>
    <sheet name="ревизия" sheetId="4" r:id="rId1"/>
    <sheet name="Лист3" sheetId="3" r:id="rId2"/>
  </sheets>
  <calcPr calcId="124519" refMode="R1C1"/>
</workbook>
</file>

<file path=xl/calcChain.xml><?xml version="1.0" encoding="utf-8"?>
<calcChain xmlns="http://schemas.openxmlformats.org/spreadsheetml/2006/main">
  <c r="AO6" i="4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7"/>
  <c r="AO98"/>
  <c r="AO99"/>
  <c r="AO100"/>
  <c r="AO101"/>
  <c r="AO102"/>
  <c r="AO103"/>
  <c r="AO104"/>
  <c r="AO105"/>
  <c r="AO106"/>
  <c r="AO107"/>
  <c r="AO108"/>
  <c r="AO109"/>
  <c r="AO5"/>
  <c r="AM110"/>
  <c r="AJ110"/>
  <c r="AG110"/>
  <c r="AD110"/>
  <c r="AA110"/>
  <c r="X110"/>
  <c r="U110"/>
  <c r="R110"/>
  <c r="O110"/>
  <c r="L110"/>
  <c r="I110"/>
  <c r="F110"/>
  <c r="C110"/>
  <c r="AN109"/>
  <c r="AK109"/>
  <c r="AH109"/>
  <c r="AE109"/>
  <c r="AB109"/>
  <c r="Y109"/>
  <c r="V109"/>
  <c r="S109"/>
  <c r="P109"/>
  <c r="M109"/>
  <c r="J109"/>
  <c r="G109"/>
  <c r="D109"/>
  <c r="AN108"/>
  <c r="AK108"/>
  <c r="AH108"/>
  <c r="AE108"/>
  <c r="AB108"/>
  <c r="Y108"/>
  <c r="V108"/>
  <c r="S108"/>
  <c r="P108"/>
  <c r="M108"/>
  <c r="J108"/>
  <c r="G108"/>
  <c r="D108"/>
  <c r="AN107"/>
  <c r="AK107"/>
  <c r="AH107"/>
  <c r="AE107"/>
  <c r="AB107"/>
  <c r="Y107"/>
  <c r="V107"/>
  <c r="S107"/>
  <c r="P107"/>
  <c r="M107"/>
  <c r="J107"/>
  <c r="G107"/>
  <c r="D107"/>
  <c r="AN106"/>
  <c r="AK106"/>
  <c r="AH106"/>
  <c r="AE106"/>
  <c r="AB106"/>
  <c r="Y106"/>
  <c r="V106"/>
  <c r="S106"/>
  <c r="P106"/>
  <c r="M106"/>
  <c r="J106"/>
  <c r="G106"/>
  <c r="D106"/>
  <c r="AN105"/>
  <c r="AK105"/>
  <c r="AH105"/>
  <c r="AE105"/>
  <c r="AB105"/>
  <c r="Y105"/>
  <c r="V105"/>
  <c r="S105"/>
  <c r="P105"/>
  <c r="M105"/>
  <c r="J105"/>
  <c r="G105"/>
  <c r="D105"/>
  <c r="AN104"/>
  <c r="AK104"/>
  <c r="AH104"/>
  <c r="AE104"/>
  <c r="AB104"/>
  <c r="Y104"/>
  <c r="V104"/>
  <c r="S104"/>
  <c r="P104"/>
  <c r="M104"/>
  <c r="J104"/>
  <c r="G104"/>
  <c r="D104"/>
  <c r="AN103"/>
  <c r="AK103"/>
  <c r="AH103"/>
  <c r="AE103"/>
  <c r="AB103"/>
  <c r="Y103"/>
  <c r="V103"/>
  <c r="S103"/>
  <c r="P103"/>
  <c r="M103"/>
  <c r="J103"/>
  <c r="G103"/>
  <c r="D103"/>
  <c r="AN102"/>
  <c r="AK102"/>
  <c r="AH102"/>
  <c r="AE102"/>
  <c r="AB102"/>
  <c r="Y102"/>
  <c r="V102"/>
  <c r="S102"/>
  <c r="P102"/>
  <c r="M102"/>
  <c r="J102"/>
  <c r="G102"/>
  <c r="D102"/>
  <c r="AN101"/>
  <c r="AK101"/>
  <c r="AH101"/>
  <c r="AE101"/>
  <c r="AB101"/>
  <c r="Y101"/>
  <c r="V101"/>
  <c r="S101"/>
  <c r="P101"/>
  <c r="M101"/>
  <c r="J101"/>
  <c r="G101"/>
  <c r="D101"/>
  <c r="AN100"/>
  <c r="AK100"/>
  <c r="AH100"/>
  <c r="AE100"/>
  <c r="AB100"/>
  <c r="Y100"/>
  <c r="V100"/>
  <c r="S100"/>
  <c r="P100"/>
  <c r="M100"/>
  <c r="J100"/>
  <c r="G100"/>
  <c r="D100"/>
  <c r="AN99"/>
  <c r="AK99"/>
  <c r="AH99"/>
  <c r="AE99"/>
  <c r="AB99"/>
  <c r="Y99"/>
  <c r="V99"/>
  <c r="S99"/>
  <c r="P99"/>
  <c r="M99"/>
  <c r="J99"/>
  <c r="G99"/>
  <c r="D99"/>
  <c r="AN98"/>
  <c r="AK98"/>
  <c r="AH98"/>
  <c r="AE98"/>
  <c r="AB98"/>
  <c r="Y98"/>
  <c r="V98"/>
  <c r="S98"/>
  <c r="P98"/>
  <c r="M98"/>
  <c r="J98"/>
  <c r="G98"/>
  <c r="D98"/>
  <c r="AN97"/>
  <c r="AK97"/>
  <c r="AH97"/>
  <c r="AE97"/>
  <c r="AB97"/>
  <c r="Y97"/>
  <c r="V97"/>
  <c r="S97"/>
  <c r="P97"/>
  <c r="M97"/>
  <c r="J97"/>
  <c r="G97"/>
  <c r="D97"/>
  <c r="AN95"/>
  <c r="AK95"/>
  <c r="AH95"/>
  <c r="AE95"/>
  <c r="AB95"/>
  <c r="Y95"/>
  <c r="V95"/>
  <c r="S95"/>
  <c r="P95"/>
  <c r="M95"/>
  <c r="J95"/>
  <c r="G95"/>
  <c r="D95"/>
  <c r="AN94"/>
  <c r="AK94"/>
  <c r="AH94"/>
  <c r="AE94"/>
  <c r="AB94"/>
  <c r="Y94"/>
  <c r="V94"/>
  <c r="S94"/>
  <c r="P94"/>
  <c r="M94"/>
  <c r="J94"/>
  <c r="G94"/>
  <c r="D94"/>
  <c r="AN93"/>
  <c r="AK93"/>
  <c r="AH93"/>
  <c r="AE93"/>
  <c r="AB93"/>
  <c r="Y93"/>
  <c r="V93"/>
  <c r="S93"/>
  <c r="P93"/>
  <c r="M93"/>
  <c r="J93"/>
  <c r="G93"/>
  <c r="D93"/>
  <c r="AN92"/>
  <c r="AK92"/>
  <c r="AH92"/>
  <c r="AE92"/>
  <c r="AB92"/>
  <c r="Y92"/>
  <c r="V92"/>
  <c r="S92"/>
  <c r="P92"/>
  <c r="M92"/>
  <c r="J92"/>
  <c r="G92"/>
  <c r="D92"/>
  <c r="AN91"/>
  <c r="AK91"/>
  <c r="AH91"/>
  <c r="AE91"/>
  <c r="AB91"/>
  <c r="Y91"/>
  <c r="V91"/>
  <c r="S91"/>
  <c r="P91"/>
  <c r="M91"/>
  <c r="J91"/>
  <c r="G91"/>
  <c r="D91"/>
  <c r="AN90"/>
  <c r="AK90"/>
  <c r="AH90"/>
  <c r="AE90"/>
  <c r="AB90"/>
  <c r="Y90"/>
  <c r="V90"/>
  <c r="S90"/>
  <c r="P90"/>
  <c r="M90"/>
  <c r="J90"/>
  <c r="G90"/>
  <c r="D90"/>
  <c r="AN89"/>
  <c r="AK89"/>
  <c r="AH89"/>
  <c r="AE89"/>
  <c r="AB89"/>
  <c r="Y89"/>
  <c r="V89"/>
  <c r="S89"/>
  <c r="P89"/>
  <c r="M89"/>
  <c r="J89"/>
  <c r="G89"/>
  <c r="D89"/>
  <c r="AN88"/>
  <c r="AK88"/>
  <c r="AH88"/>
  <c r="AE88"/>
  <c r="AB88"/>
  <c r="Y88"/>
  <c r="V88"/>
  <c r="S88"/>
  <c r="P88"/>
  <c r="M88"/>
  <c r="J88"/>
  <c r="G88"/>
  <c r="D88"/>
  <c r="AN87"/>
  <c r="AK87"/>
  <c r="AH87"/>
  <c r="AE87"/>
  <c r="AB87"/>
  <c r="Y87"/>
  <c r="V87"/>
  <c r="S87"/>
  <c r="P87"/>
  <c r="M87"/>
  <c r="J87"/>
  <c r="G87"/>
  <c r="D87"/>
  <c r="AN86"/>
  <c r="AK86"/>
  <c r="AH86"/>
  <c r="AE86"/>
  <c r="AB86"/>
  <c r="Y86"/>
  <c r="V86"/>
  <c r="S86"/>
  <c r="P86"/>
  <c r="M86"/>
  <c r="J86"/>
  <c r="G86"/>
  <c r="D86"/>
  <c r="AN85"/>
  <c r="AK85"/>
  <c r="AH85"/>
  <c r="AE85"/>
  <c r="AB85"/>
  <c r="Y85"/>
  <c r="V85"/>
  <c r="S85"/>
  <c r="P85"/>
  <c r="M85"/>
  <c r="J85"/>
  <c r="G85"/>
  <c r="D85"/>
  <c r="AN84"/>
  <c r="AK84"/>
  <c r="AH84"/>
  <c r="AE84"/>
  <c r="AB84"/>
  <c r="Y84"/>
  <c r="V84"/>
  <c r="S84"/>
  <c r="P84"/>
  <c r="M84"/>
  <c r="J84"/>
  <c r="G84"/>
  <c r="D84"/>
  <c r="AN83"/>
  <c r="AK83"/>
  <c r="AH83"/>
  <c r="AE83"/>
  <c r="AB83"/>
  <c r="Y83"/>
  <c r="V83"/>
  <c r="S83"/>
  <c r="P83"/>
  <c r="M83"/>
  <c r="J83"/>
  <c r="G83"/>
  <c r="D83"/>
  <c r="AN82"/>
  <c r="AK82"/>
  <c r="AH82"/>
  <c r="AE82"/>
  <c r="AB82"/>
  <c r="Y82"/>
  <c r="V82"/>
  <c r="S82"/>
  <c r="P82"/>
  <c r="M82"/>
  <c r="J82"/>
  <c r="G82"/>
  <c r="D82"/>
  <c r="AN81"/>
  <c r="AK81"/>
  <c r="AH81"/>
  <c r="AE81"/>
  <c r="AB81"/>
  <c r="Y81"/>
  <c r="V81"/>
  <c r="S81"/>
  <c r="P81"/>
  <c r="M81"/>
  <c r="J81"/>
  <c r="G81"/>
  <c r="D81"/>
  <c r="AN80"/>
  <c r="AK80"/>
  <c r="AH80"/>
  <c r="AE80"/>
  <c r="AB80"/>
  <c r="Y80"/>
  <c r="V80"/>
  <c r="S80"/>
  <c r="P80"/>
  <c r="M80"/>
  <c r="J80"/>
  <c r="G80"/>
  <c r="D80"/>
  <c r="AN79"/>
  <c r="AK79"/>
  <c r="AH79"/>
  <c r="AE79"/>
  <c r="AB79"/>
  <c r="Y79"/>
  <c r="V79"/>
  <c r="S79"/>
  <c r="P79"/>
  <c r="M79"/>
  <c r="J79"/>
  <c r="G79"/>
  <c r="D79"/>
  <c r="AN78"/>
  <c r="AK78"/>
  <c r="AH78"/>
  <c r="AE78"/>
  <c r="AB78"/>
  <c r="Y78"/>
  <c r="V78"/>
  <c r="S78"/>
  <c r="P78"/>
  <c r="M78"/>
  <c r="J78"/>
  <c r="G78"/>
  <c r="D78"/>
  <c r="AN77"/>
  <c r="AK77"/>
  <c r="AH77"/>
  <c r="AE77"/>
  <c r="AB77"/>
  <c r="Y77"/>
  <c r="V77"/>
  <c r="S77"/>
  <c r="P77"/>
  <c r="M77"/>
  <c r="J77"/>
  <c r="G77"/>
  <c r="D77"/>
  <c r="AN76"/>
  <c r="AK76"/>
  <c r="AH76"/>
  <c r="AE76"/>
  <c r="AB76"/>
  <c r="Y76"/>
  <c r="V76"/>
  <c r="S76"/>
  <c r="P76"/>
  <c r="M76"/>
  <c r="J76"/>
  <c r="G76"/>
  <c r="D76"/>
  <c r="AN75"/>
  <c r="AK75"/>
  <c r="AH75"/>
  <c r="AE75"/>
  <c r="AB75"/>
  <c r="Y75"/>
  <c r="V75"/>
  <c r="S75"/>
  <c r="P75"/>
  <c r="M75"/>
  <c r="J75"/>
  <c r="G75"/>
  <c r="D75"/>
  <c r="AN74"/>
  <c r="AK74"/>
  <c r="AH74"/>
  <c r="AE74"/>
  <c r="AB74"/>
  <c r="Y74"/>
  <c r="V74"/>
  <c r="S74"/>
  <c r="P74"/>
  <c r="M74"/>
  <c r="J74"/>
  <c r="G74"/>
  <c r="D74"/>
  <c r="AN73"/>
  <c r="AK73"/>
  <c r="AH73"/>
  <c r="AE73"/>
  <c r="AB73"/>
  <c r="Y73"/>
  <c r="V73"/>
  <c r="S73"/>
  <c r="P73"/>
  <c r="M73"/>
  <c r="J73"/>
  <c r="G73"/>
  <c r="D73"/>
  <c r="AN72"/>
  <c r="AK72"/>
  <c r="AH72"/>
  <c r="AE72"/>
  <c r="AB72"/>
  <c r="Y72"/>
  <c r="V72"/>
  <c r="S72"/>
  <c r="P72"/>
  <c r="M72"/>
  <c r="J72"/>
  <c r="G72"/>
  <c r="D72"/>
  <c r="AN71"/>
  <c r="AK71"/>
  <c r="AH71"/>
  <c r="AE71"/>
  <c r="AB71"/>
  <c r="Y71"/>
  <c r="V71"/>
  <c r="S71"/>
  <c r="P71"/>
  <c r="M71"/>
  <c r="J71"/>
  <c r="G71"/>
  <c r="D71"/>
  <c r="AN70"/>
  <c r="AK70"/>
  <c r="AH70"/>
  <c r="AE70"/>
  <c r="AB70"/>
  <c r="Y70"/>
  <c r="V70"/>
  <c r="S70"/>
  <c r="P70"/>
  <c r="M70"/>
  <c r="J70"/>
  <c r="G70"/>
  <c r="D70"/>
  <c r="AN69"/>
  <c r="AK69"/>
  <c r="AH69"/>
  <c r="AE69"/>
  <c r="AB69"/>
  <c r="Y69"/>
  <c r="V69"/>
  <c r="S69"/>
  <c r="P69"/>
  <c r="M69"/>
  <c r="J69"/>
  <c r="G69"/>
  <c r="D69"/>
  <c r="AN68"/>
  <c r="AK68"/>
  <c r="AH68"/>
  <c r="AE68"/>
  <c r="AB68"/>
  <c r="Y68"/>
  <c r="V68"/>
  <c r="S68"/>
  <c r="P68"/>
  <c r="M68"/>
  <c r="J68"/>
  <c r="G68"/>
  <c r="D68"/>
  <c r="AN67"/>
  <c r="AK67"/>
  <c r="AH67"/>
  <c r="AE67"/>
  <c r="AB67"/>
  <c r="Y67"/>
  <c r="V67"/>
  <c r="S67"/>
  <c r="P67"/>
  <c r="M67"/>
  <c r="J67"/>
  <c r="G67"/>
  <c r="D67"/>
  <c r="AN66"/>
  <c r="AK66"/>
  <c r="AH66"/>
  <c r="AE66"/>
  <c r="AB66"/>
  <c r="Y66"/>
  <c r="V66"/>
  <c r="S66"/>
  <c r="P66"/>
  <c r="M66"/>
  <c r="J66"/>
  <c r="G66"/>
  <c r="D66"/>
  <c r="AN65"/>
  <c r="AK65"/>
  <c r="AH65"/>
  <c r="AE65"/>
  <c r="AB65"/>
  <c r="Y65"/>
  <c r="V65"/>
  <c r="S65"/>
  <c r="P65"/>
  <c r="M65"/>
  <c r="J65"/>
  <c r="G65"/>
  <c r="D65"/>
  <c r="AN64"/>
  <c r="AK64"/>
  <c r="AH64"/>
  <c r="AE64"/>
  <c r="AB64"/>
  <c r="Y64"/>
  <c r="V64"/>
  <c r="S64"/>
  <c r="P64"/>
  <c r="M64"/>
  <c r="J64"/>
  <c r="G64"/>
  <c r="D64"/>
  <c r="AN63"/>
  <c r="AK63"/>
  <c r="AH63"/>
  <c r="AE63"/>
  <c r="AB63"/>
  <c r="Y63"/>
  <c r="V63"/>
  <c r="S63"/>
  <c r="P63"/>
  <c r="M63"/>
  <c r="J63"/>
  <c r="G63"/>
  <c r="D63"/>
  <c r="AN62"/>
  <c r="AK62"/>
  <c r="AH62"/>
  <c r="AE62"/>
  <c r="AB62"/>
  <c r="Y62"/>
  <c r="V62"/>
  <c r="S62"/>
  <c r="P62"/>
  <c r="M62"/>
  <c r="J62"/>
  <c r="G62"/>
  <c r="D62"/>
  <c r="AN61"/>
  <c r="AK61"/>
  <c r="AH61"/>
  <c r="AE61"/>
  <c r="AB61"/>
  <c r="Y61"/>
  <c r="V61"/>
  <c r="S61"/>
  <c r="P61"/>
  <c r="M61"/>
  <c r="J61"/>
  <c r="G61"/>
  <c r="D61"/>
  <c r="AN60"/>
  <c r="AK60"/>
  <c r="AH60"/>
  <c r="AE60"/>
  <c r="AB60"/>
  <c r="Y60"/>
  <c r="V60"/>
  <c r="S60"/>
  <c r="P60"/>
  <c r="M60"/>
  <c r="J60"/>
  <c r="G60"/>
  <c r="D60"/>
  <c r="AN59"/>
  <c r="AK59"/>
  <c r="AH59"/>
  <c r="AE59"/>
  <c r="AB59"/>
  <c r="Y59"/>
  <c r="V59"/>
  <c r="S59"/>
  <c r="P59"/>
  <c r="M59"/>
  <c r="J59"/>
  <c r="G59"/>
  <c r="D59"/>
  <c r="AN58"/>
  <c r="AK58"/>
  <c r="AH58"/>
  <c r="AE58"/>
  <c r="AB58"/>
  <c r="Y58"/>
  <c r="V58"/>
  <c r="S58"/>
  <c r="P58"/>
  <c r="M58"/>
  <c r="J58"/>
  <c r="G58"/>
  <c r="D58"/>
  <c r="AN57"/>
  <c r="AK57"/>
  <c r="AH57"/>
  <c r="AE57"/>
  <c r="AB57"/>
  <c r="Y57"/>
  <c r="V57"/>
  <c r="S57"/>
  <c r="P57"/>
  <c r="M57"/>
  <c r="J57"/>
  <c r="G57"/>
  <c r="D57"/>
  <c r="AN56"/>
  <c r="AK56"/>
  <c r="AH56"/>
  <c r="AE56"/>
  <c r="AB56"/>
  <c r="Y56"/>
  <c r="V56"/>
  <c r="S56"/>
  <c r="P56"/>
  <c r="M56"/>
  <c r="J56"/>
  <c r="G56"/>
  <c r="D56"/>
  <c r="AN55"/>
  <c r="AK55"/>
  <c r="AH55"/>
  <c r="AE55"/>
  <c r="AB55"/>
  <c r="Y55"/>
  <c r="V55"/>
  <c r="S55"/>
  <c r="P55"/>
  <c r="M55"/>
  <c r="J55"/>
  <c r="G55"/>
  <c r="D55"/>
  <c r="AN54"/>
  <c r="AK54"/>
  <c r="AH54"/>
  <c r="AE54"/>
  <c r="AB54"/>
  <c r="Y54"/>
  <c r="V54"/>
  <c r="S54"/>
  <c r="P54"/>
  <c r="M54"/>
  <c r="J54"/>
  <c r="G54"/>
  <c r="D54"/>
  <c r="AN53"/>
  <c r="AK53"/>
  <c r="AH53"/>
  <c r="AE53"/>
  <c r="AB53"/>
  <c r="Y53"/>
  <c r="V53"/>
  <c r="S53"/>
  <c r="P53"/>
  <c r="M53"/>
  <c r="J53"/>
  <c r="G53"/>
  <c r="D53"/>
  <c r="AN52"/>
  <c r="AK52"/>
  <c r="AH52"/>
  <c r="AE52"/>
  <c r="AB52"/>
  <c r="Y52"/>
  <c r="V52"/>
  <c r="S52"/>
  <c r="P52"/>
  <c r="M52"/>
  <c r="J52"/>
  <c r="G52"/>
  <c r="D52"/>
  <c r="AN51"/>
  <c r="AK51"/>
  <c r="AH51"/>
  <c r="AE51"/>
  <c r="AB51"/>
  <c r="Y51"/>
  <c r="V51"/>
  <c r="S51"/>
  <c r="P51"/>
  <c r="M51"/>
  <c r="J51"/>
  <c r="G51"/>
  <c r="D51"/>
  <c r="AN50"/>
  <c r="AK50"/>
  <c r="AH50"/>
  <c r="AE50"/>
  <c r="AB50"/>
  <c r="Y50"/>
  <c r="V50"/>
  <c r="S50"/>
  <c r="P50"/>
  <c r="M50"/>
  <c r="J50"/>
  <c r="G50"/>
  <c r="D50"/>
  <c r="AN49"/>
  <c r="AK49"/>
  <c r="AH49"/>
  <c r="AE49"/>
  <c r="AB49"/>
  <c r="Y49"/>
  <c r="V49"/>
  <c r="S49"/>
  <c r="P49"/>
  <c r="M49"/>
  <c r="J49"/>
  <c r="G49"/>
  <c r="D49"/>
  <c r="AN48"/>
  <c r="AK48"/>
  <c r="AH48"/>
  <c r="AE48"/>
  <c r="AB48"/>
  <c r="Y48"/>
  <c r="V48"/>
  <c r="S48"/>
  <c r="P48"/>
  <c r="M48"/>
  <c r="J48"/>
  <c r="G48"/>
  <c r="D48"/>
  <c r="AN47"/>
  <c r="AK47"/>
  <c r="AH47"/>
  <c r="AE47"/>
  <c r="AB47"/>
  <c r="Y47"/>
  <c r="V47"/>
  <c r="S47"/>
  <c r="P47"/>
  <c r="M47"/>
  <c r="J47"/>
  <c r="G47"/>
  <c r="D47"/>
  <c r="AN46"/>
  <c r="AK46"/>
  <c r="AH46"/>
  <c r="AE46"/>
  <c r="AB46"/>
  <c r="Y46"/>
  <c r="V46"/>
  <c r="S46"/>
  <c r="P46"/>
  <c r="M46"/>
  <c r="J46"/>
  <c r="G46"/>
  <c r="D46"/>
  <c r="AN45"/>
  <c r="AK45"/>
  <c r="AH45"/>
  <c r="AE45"/>
  <c r="AB45"/>
  <c r="Y45"/>
  <c r="V45"/>
  <c r="S45"/>
  <c r="P45"/>
  <c r="M45"/>
  <c r="J45"/>
  <c r="G45"/>
  <c r="D45"/>
  <c r="AN44"/>
  <c r="AK44"/>
  <c r="AH44"/>
  <c r="AE44"/>
  <c r="AB44"/>
  <c r="Y44"/>
  <c r="V44"/>
  <c r="S44"/>
  <c r="P44"/>
  <c r="M44"/>
  <c r="J44"/>
  <c r="G44"/>
  <c r="D44"/>
  <c r="AN43"/>
  <c r="AK43"/>
  <c r="AH43"/>
  <c r="AE43"/>
  <c r="AB43"/>
  <c r="Y43"/>
  <c r="V43"/>
  <c r="S43"/>
  <c r="P43"/>
  <c r="M43"/>
  <c r="J43"/>
  <c r="G43"/>
  <c r="D43"/>
  <c r="AN42"/>
  <c r="AK42"/>
  <c r="AH42"/>
  <c r="AE42"/>
  <c r="AB42"/>
  <c r="Y42"/>
  <c r="V42"/>
  <c r="S42"/>
  <c r="P42"/>
  <c r="M42"/>
  <c r="J42"/>
  <c r="G42"/>
  <c r="D42"/>
  <c r="AN41"/>
  <c r="AK41"/>
  <c r="AH41"/>
  <c r="AE41"/>
  <c r="AB41"/>
  <c r="Y41"/>
  <c r="V41"/>
  <c r="S41"/>
  <c r="P41"/>
  <c r="M41"/>
  <c r="J41"/>
  <c r="G41"/>
  <c r="D41"/>
  <c r="AN40"/>
  <c r="AK40"/>
  <c r="AH40"/>
  <c r="AE40"/>
  <c r="AB40"/>
  <c r="Y40"/>
  <c r="V40"/>
  <c r="S40"/>
  <c r="P40"/>
  <c r="M40"/>
  <c r="J40"/>
  <c r="G40"/>
  <c r="D40"/>
  <c r="AN39"/>
  <c r="AK39"/>
  <c r="AH39"/>
  <c r="AE39"/>
  <c r="AB39"/>
  <c r="Y39"/>
  <c r="V39"/>
  <c r="S39"/>
  <c r="P39"/>
  <c r="M39"/>
  <c r="J39"/>
  <c r="G39"/>
  <c r="D39"/>
  <c r="AN38"/>
  <c r="AK38"/>
  <c r="AH38"/>
  <c r="AE38"/>
  <c r="AB38"/>
  <c r="Y38"/>
  <c r="V38"/>
  <c r="S38"/>
  <c r="P38"/>
  <c r="M38"/>
  <c r="J38"/>
  <c r="G38"/>
  <c r="D38"/>
  <c r="AN37"/>
  <c r="AK37"/>
  <c r="AH37"/>
  <c r="AE37"/>
  <c r="AB37"/>
  <c r="Y37"/>
  <c r="V37"/>
  <c r="S37"/>
  <c r="P37"/>
  <c r="M37"/>
  <c r="J37"/>
  <c r="G37"/>
  <c r="D37"/>
  <c r="AN36"/>
  <c r="AK36"/>
  <c r="AH36"/>
  <c r="AE36"/>
  <c r="AB36"/>
  <c r="Y36"/>
  <c r="V36"/>
  <c r="S36"/>
  <c r="P36"/>
  <c r="M36"/>
  <c r="J36"/>
  <c r="G36"/>
  <c r="D36"/>
  <c r="AN35"/>
  <c r="AK35"/>
  <c r="AH35"/>
  <c r="AE35"/>
  <c r="AB35"/>
  <c r="Y35"/>
  <c r="V35"/>
  <c r="S35"/>
  <c r="P35"/>
  <c r="M35"/>
  <c r="J35"/>
  <c r="G35"/>
  <c r="D35"/>
  <c r="AN34"/>
  <c r="AK34"/>
  <c r="AH34"/>
  <c r="AE34"/>
  <c r="AB34"/>
  <c r="Y34"/>
  <c r="V34"/>
  <c r="S34"/>
  <c r="P34"/>
  <c r="M34"/>
  <c r="J34"/>
  <c r="G34"/>
  <c r="D34"/>
  <c r="AN33"/>
  <c r="AK33"/>
  <c r="AH33"/>
  <c r="AE33"/>
  <c r="AB33"/>
  <c r="Y33"/>
  <c r="V33"/>
  <c r="S33"/>
  <c r="P33"/>
  <c r="M33"/>
  <c r="J33"/>
  <c r="G33"/>
  <c r="D33"/>
  <c r="AN32"/>
  <c r="AK32"/>
  <c r="AH32"/>
  <c r="AE32"/>
  <c r="AB32"/>
  <c r="Y32"/>
  <c r="V32"/>
  <c r="S32"/>
  <c r="P32"/>
  <c r="M32"/>
  <c r="J32"/>
  <c r="G32"/>
  <c r="D32"/>
  <c r="AN31"/>
  <c r="AK31"/>
  <c r="AH31"/>
  <c r="AE31"/>
  <c r="AB31"/>
  <c r="Y31"/>
  <c r="V31"/>
  <c r="S31"/>
  <c r="P31"/>
  <c r="M31"/>
  <c r="J31"/>
  <c r="G31"/>
  <c r="D31"/>
  <c r="AN30"/>
  <c r="AK30"/>
  <c r="AH30"/>
  <c r="AE30"/>
  <c r="AB30"/>
  <c r="Y30"/>
  <c r="V30"/>
  <c r="S30"/>
  <c r="P30"/>
  <c r="M30"/>
  <c r="J30"/>
  <c r="G30"/>
  <c r="D30"/>
  <c r="AN29"/>
  <c r="AK29"/>
  <c r="AH29"/>
  <c r="AE29"/>
  <c r="AB29"/>
  <c r="Y29"/>
  <c r="V29"/>
  <c r="S29"/>
  <c r="P29"/>
  <c r="M29"/>
  <c r="J29"/>
  <c r="G29"/>
  <c r="D29"/>
  <c r="AN28"/>
  <c r="AK28"/>
  <c r="AH28"/>
  <c r="AE28"/>
  <c r="AB28"/>
  <c r="Y28"/>
  <c r="V28"/>
  <c r="S28"/>
  <c r="P28"/>
  <c r="M28"/>
  <c r="J28"/>
  <c r="G28"/>
  <c r="D28"/>
  <c r="AN27"/>
  <c r="AK27"/>
  <c r="AH27"/>
  <c r="AE27"/>
  <c r="AB27"/>
  <c r="Y27"/>
  <c r="V27"/>
  <c r="S27"/>
  <c r="P27"/>
  <c r="M27"/>
  <c r="J27"/>
  <c r="G27"/>
  <c r="D27"/>
  <c r="AN26"/>
  <c r="AK26"/>
  <c r="AH26"/>
  <c r="AE26"/>
  <c r="AB26"/>
  <c r="Y26"/>
  <c r="V26"/>
  <c r="S26"/>
  <c r="P26"/>
  <c r="M26"/>
  <c r="J26"/>
  <c r="G26"/>
  <c r="D26"/>
  <c r="AN25"/>
  <c r="AK25"/>
  <c r="AH25"/>
  <c r="AE25"/>
  <c r="AB25"/>
  <c r="Y25"/>
  <c r="V25"/>
  <c r="S25"/>
  <c r="P25"/>
  <c r="M25"/>
  <c r="J25"/>
  <c r="G25"/>
  <c r="D25"/>
  <c r="AN24"/>
  <c r="AK24"/>
  <c r="AH24"/>
  <c r="AE24"/>
  <c r="AB24"/>
  <c r="Y24"/>
  <c r="V24"/>
  <c r="S24"/>
  <c r="P24"/>
  <c r="M24"/>
  <c r="J24"/>
  <c r="G24"/>
  <c r="D24"/>
  <c r="AN23"/>
  <c r="AK23"/>
  <c r="AH23"/>
  <c r="AE23"/>
  <c r="AB23"/>
  <c r="Y23"/>
  <c r="V23"/>
  <c r="S23"/>
  <c r="P23"/>
  <c r="M23"/>
  <c r="J23"/>
  <c r="G23"/>
  <c r="D23"/>
  <c r="AN22"/>
  <c r="AK22"/>
  <c r="AH22"/>
  <c r="AE22"/>
  <c r="AB22"/>
  <c r="Y22"/>
  <c r="V22"/>
  <c r="S22"/>
  <c r="P22"/>
  <c r="M22"/>
  <c r="J22"/>
  <c r="G22"/>
  <c r="D22"/>
  <c r="AN21"/>
  <c r="AK21"/>
  <c r="AH21"/>
  <c r="AE21"/>
  <c r="AB21"/>
  <c r="Y21"/>
  <c r="V21"/>
  <c r="S21"/>
  <c r="P21"/>
  <c r="M21"/>
  <c r="J21"/>
  <c r="G21"/>
  <c r="D21"/>
  <c r="AN20"/>
  <c r="AK20"/>
  <c r="AH20"/>
  <c r="AE20"/>
  <c r="AB20"/>
  <c r="Y20"/>
  <c r="V20"/>
  <c r="S20"/>
  <c r="P20"/>
  <c r="M20"/>
  <c r="J20"/>
  <c r="G20"/>
  <c r="D20"/>
  <c r="AN19"/>
  <c r="AK19"/>
  <c r="AH19"/>
  <c r="AE19"/>
  <c r="AB19"/>
  <c r="Y19"/>
  <c r="V19"/>
  <c r="S19"/>
  <c r="P19"/>
  <c r="M19"/>
  <c r="J19"/>
  <c r="G19"/>
  <c r="D19"/>
  <c r="AN18"/>
  <c r="AK18"/>
  <c r="AH18"/>
  <c r="AE18"/>
  <c r="AB18"/>
  <c r="Y18"/>
  <c r="V18"/>
  <c r="S18"/>
  <c r="P18"/>
  <c r="M18"/>
  <c r="J18"/>
  <c r="G18"/>
  <c r="D18"/>
  <c r="AN17"/>
  <c r="AK17"/>
  <c r="AH17"/>
  <c r="AE17"/>
  <c r="AB17"/>
  <c r="Y17"/>
  <c r="V17"/>
  <c r="S17"/>
  <c r="P17"/>
  <c r="M17"/>
  <c r="J17"/>
  <c r="G17"/>
  <c r="D17"/>
  <c r="AN16"/>
  <c r="AK16"/>
  <c r="AH16"/>
  <c r="AE16"/>
  <c r="AB16"/>
  <c r="Y16"/>
  <c r="V16"/>
  <c r="S16"/>
  <c r="P16"/>
  <c r="M16"/>
  <c r="J16"/>
  <c r="G16"/>
  <c r="D16"/>
  <c r="AN15"/>
  <c r="AK15"/>
  <c r="AH15"/>
  <c r="AE15"/>
  <c r="AB15"/>
  <c r="Y15"/>
  <c r="V15"/>
  <c r="S15"/>
  <c r="P15"/>
  <c r="M15"/>
  <c r="J15"/>
  <c r="G15"/>
  <c r="D15"/>
  <c r="AN14"/>
  <c r="AK14"/>
  <c r="AH14"/>
  <c r="AE14"/>
  <c r="AB14"/>
  <c r="Y14"/>
  <c r="V14"/>
  <c r="S14"/>
  <c r="P14"/>
  <c r="M14"/>
  <c r="J14"/>
  <c r="G14"/>
  <c r="D14"/>
  <c r="AN13"/>
  <c r="AK13"/>
  <c r="AH13"/>
  <c r="AE13"/>
  <c r="AB13"/>
  <c r="Y13"/>
  <c r="V13"/>
  <c r="S13"/>
  <c r="P13"/>
  <c r="M13"/>
  <c r="J13"/>
  <c r="G13"/>
  <c r="D13"/>
  <c r="AN12"/>
  <c r="AK12"/>
  <c r="AH12"/>
  <c r="AE12"/>
  <c r="AB12"/>
  <c r="Y12"/>
  <c r="V12"/>
  <c r="S12"/>
  <c r="P12"/>
  <c r="M12"/>
  <c r="J12"/>
  <c r="G12"/>
  <c r="D12"/>
  <c r="AN11"/>
  <c r="AK11"/>
  <c r="AH11"/>
  <c r="AE11"/>
  <c r="AB11"/>
  <c r="Y11"/>
  <c r="V11"/>
  <c r="S11"/>
  <c r="P11"/>
  <c r="M11"/>
  <c r="J11"/>
  <c r="G11"/>
  <c r="D11"/>
  <c r="AN10"/>
  <c r="AK10"/>
  <c r="AH10"/>
  <c r="AE10"/>
  <c r="AB10"/>
  <c r="Y10"/>
  <c r="V10"/>
  <c r="S10"/>
  <c r="P10"/>
  <c r="M10"/>
  <c r="J10"/>
  <c r="G10"/>
  <c r="D10"/>
  <c r="AN9"/>
  <c r="AK9"/>
  <c r="AH9"/>
  <c r="AE9"/>
  <c r="AB9"/>
  <c r="Y9"/>
  <c r="V9"/>
  <c r="S9"/>
  <c r="P9"/>
  <c r="M9"/>
  <c r="J9"/>
  <c r="G9"/>
  <c r="D9"/>
  <c r="AN8"/>
  <c r="AK8"/>
  <c r="AH8"/>
  <c r="AE8"/>
  <c r="AB8"/>
  <c r="Y8"/>
  <c r="V8"/>
  <c r="S8"/>
  <c r="P8"/>
  <c r="M8"/>
  <c r="J8"/>
  <c r="G8"/>
  <c r="D8"/>
  <c r="AN7"/>
  <c r="AK7"/>
  <c r="AH7"/>
  <c r="AE7"/>
  <c r="AB7"/>
  <c r="Y7"/>
  <c r="V7"/>
  <c r="S7"/>
  <c r="P7"/>
  <c r="M7"/>
  <c r="J7"/>
  <c r="G7"/>
  <c r="D7"/>
  <c r="AN6"/>
  <c r="AK6"/>
  <c r="AH6"/>
  <c r="AE6"/>
  <c r="AB6"/>
  <c r="Y6"/>
  <c r="V6"/>
  <c r="S6"/>
  <c r="P6"/>
  <c r="M6"/>
  <c r="J6"/>
  <c r="G6"/>
  <c r="D6"/>
  <c r="AN5"/>
  <c r="AK5"/>
  <c r="AH5"/>
  <c r="AH110" s="1"/>
  <c r="AE5"/>
  <c r="AB5"/>
  <c r="AB110" s="1"/>
  <c r="Y5"/>
  <c r="Y110" s="1"/>
  <c r="V5"/>
  <c r="V110" s="1"/>
  <c r="S5"/>
  <c r="S110" s="1"/>
  <c r="P5"/>
  <c r="M5"/>
  <c r="M110" s="1"/>
  <c r="J5"/>
  <c r="G5"/>
  <c r="G110" s="1"/>
  <c r="D5"/>
  <c r="P110" l="1"/>
  <c r="J110"/>
  <c r="D110"/>
  <c r="AN110"/>
  <c r="AK110"/>
  <c r="AE110"/>
  <c r="AO110" l="1"/>
</calcChain>
</file>

<file path=xl/sharedStrings.xml><?xml version="1.0" encoding="utf-8"?>
<sst xmlns="http://schemas.openxmlformats.org/spreadsheetml/2006/main" count="160" uniqueCount="131">
  <si>
    <t>Адрес</t>
  </si>
  <si>
    <t>Смена вентилей и клапанов обратных муфтовых диаметром до 32 мм</t>
  </si>
  <si>
    <t>ул.78 Гвардейской дивизии д.1</t>
  </si>
  <si>
    <t>ул.78 Гвардейской дивизии д.2</t>
  </si>
  <si>
    <t>ул.78 Гвардейской дивизии д.3</t>
  </si>
  <si>
    <t>ул.78 Гвардейской дивизии д.4</t>
  </si>
  <si>
    <t>ул.78 Гвардейской дивизии д.5</t>
  </si>
  <si>
    <t>Ул.78 Гвардейской дивизии д.5а</t>
  </si>
  <si>
    <t>ул.78 Гвардейской дивизии д.5б</t>
  </si>
  <si>
    <t>ул.78 Гвардейской дивизии д.6</t>
  </si>
  <si>
    <t>ул.78 Гвардейской дивизии д.7</t>
  </si>
  <si>
    <t>ул.78 Гвардейской дивизии д.8</t>
  </si>
  <si>
    <t>ул.78 Гвардейской дивизии д.9</t>
  </si>
  <si>
    <t>ул.78 Гвардейской дивизии д.10</t>
  </si>
  <si>
    <t>ул.78 Гвардейской дивизии д.11</t>
  </si>
  <si>
    <t>ул.78 Гвардейской дивизии д.12</t>
  </si>
  <si>
    <t>ул.78 Гвардейской дивизии д.13</t>
  </si>
  <si>
    <t>ул.78 Гвардейской дивизии д.14</t>
  </si>
  <si>
    <t>ул.78 Гвардейской дивизии д.15</t>
  </si>
  <si>
    <t>ул.78 Гвардейской дивизии д.16</t>
  </si>
  <si>
    <t>ул.Филиппова д.1</t>
  </si>
  <si>
    <t>ул.Филиппова д.4</t>
  </si>
  <si>
    <t>ул.Филиппова д.6</t>
  </si>
  <si>
    <t>ул.Филиппова д.  7</t>
  </si>
  <si>
    <t>ул.Филиппова д. 8</t>
  </si>
  <si>
    <t>ул.Филиппова д.  10</t>
  </si>
  <si>
    <t>ул.Филиппова д.12</t>
  </si>
  <si>
    <t>ул.Филиппова д.14</t>
  </si>
  <si>
    <t>ул.Скворцова д.1</t>
  </si>
  <si>
    <t>ул.Скворцова д.2</t>
  </si>
  <si>
    <t>ул.Скворцова д.4</t>
  </si>
  <si>
    <t>ул.Скворцова д.6</t>
  </si>
  <si>
    <t>ул.Скворцова д.8</t>
  </si>
  <si>
    <t>ул.Скворцова д.10</t>
  </si>
  <si>
    <t>пр.Ленина д.1</t>
  </si>
  <si>
    <t>пр.Ленина д.2</t>
  </si>
  <si>
    <t>пр.Ленина д.2а</t>
  </si>
  <si>
    <t>пр.Ленина д.3</t>
  </si>
  <si>
    <t>пр.Ленина д.4</t>
  </si>
  <si>
    <t>пр.Ленина д.5</t>
  </si>
  <si>
    <t>пр.Ленина д.5а</t>
  </si>
  <si>
    <t>пр.Ленина д.6</t>
  </si>
  <si>
    <t>пр.Ленина д.7</t>
  </si>
  <si>
    <t>пр.Ленина д.9</t>
  </si>
  <si>
    <t>пр.Ленина д.11</t>
  </si>
  <si>
    <t>ул.Бельгина д.3</t>
  </si>
  <si>
    <t>ул.Бельгина д.2</t>
  </si>
  <si>
    <t>ул.Бельгина д.5</t>
  </si>
  <si>
    <t>ул.Бельгина д.6</t>
  </si>
  <si>
    <t>ул.Бельгина д.12</t>
  </si>
  <si>
    <t>ул.Юбилейная д.3</t>
  </si>
  <si>
    <t>ул.Юбилейная д.4</t>
  </si>
  <si>
    <t>ул.Юбилейная д.5</t>
  </si>
  <si>
    <t>ул.Юбилейная д.6</t>
  </si>
  <si>
    <t>ул.Юбилейная д.7</t>
  </si>
  <si>
    <t>ул.Юбилейная д.8</t>
  </si>
  <si>
    <t>ул.Юбилейная д.10</t>
  </si>
  <si>
    <t>ул.Юбилейная д.12</t>
  </si>
  <si>
    <t>ул.Юбилейная д.14</t>
  </si>
  <si>
    <t>ул.Юбилейная д.16</t>
  </si>
  <si>
    <t>ул.Восточная д.2</t>
  </si>
  <si>
    <t>ул.Восточная д.3</t>
  </si>
  <si>
    <t>ул.Восточная д.4</t>
  </si>
  <si>
    <t>ул.Восточная д.6</t>
  </si>
  <si>
    <t>ул.Восточная д.8</t>
  </si>
  <si>
    <t>ул.Берёзовая д.1</t>
  </si>
  <si>
    <t>ул.Берёзовая д.2</t>
  </si>
  <si>
    <t>ул.Берёзовая д.3</t>
  </si>
  <si>
    <t>ул.Железнодорожная д.3</t>
  </si>
  <si>
    <t>ул.Железнодорожная д.4</t>
  </si>
  <si>
    <t>ул.Железнодорожная д.5</t>
  </si>
  <si>
    <t>ул.Железнодорожная д.6</t>
  </si>
  <si>
    <t>ул.Железнодорожная д.7</t>
  </si>
  <si>
    <t>ул.Железнодорожная д.8</t>
  </si>
  <si>
    <t>ул.Железнодорожная д.8а</t>
  </si>
  <si>
    <t>ул.Железнодорожная д.9</t>
  </si>
  <si>
    <t>ул.Железнодорожная д.10</t>
  </si>
  <si>
    <t>ул.Железнодорожная д.10а</t>
  </si>
  <si>
    <t>ул.Железнодорожная д.11</t>
  </si>
  <si>
    <t>ул.Железнодорожная д.12</t>
  </si>
  <si>
    <t>ул.Железнодорожная д.13</t>
  </si>
  <si>
    <t>ул.Железнодорожная д.14</t>
  </si>
  <si>
    <t>ул.Железнодорожная д.15</t>
  </si>
  <si>
    <t>ул.Железнодорожная д.16</t>
  </si>
  <si>
    <t>ул.Железнодорожная д.17</t>
  </si>
  <si>
    <t>ул.Железнодорожная д.18</t>
  </si>
  <si>
    <t>ул.Железнодорожная д.22</t>
  </si>
  <si>
    <t>ул.Железнодорожная д.23</t>
  </si>
  <si>
    <t>ул. Станционная д.8</t>
  </si>
  <si>
    <t>ул. Станционная д.10</t>
  </si>
  <si>
    <t>ул. Станционная д.12</t>
  </si>
  <si>
    <t>ул. Станционная д.14</t>
  </si>
  <si>
    <t>ул. Станционная д.18</t>
  </si>
  <si>
    <t>с.Беловское</t>
  </si>
  <si>
    <t>ул.Центральная д.1</t>
  </si>
  <si>
    <t>ул.Центральная д.2</t>
  </si>
  <si>
    <t>ул.Центральная д.4</t>
  </si>
  <si>
    <t>ул.Центральная д.6</t>
  </si>
  <si>
    <t>ул.Центральная д.8</t>
  </si>
  <si>
    <t>ул.Центральная д.10</t>
  </si>
  <si>
    <t>ул.М-Ушаковой д.1</t>
  </si>
  <si>
    <t>ул.М-Ушаковой д.1а</t>
  </si>
  <si>
    <t>ул.М-Ушаковой д.2</t>
  </si>
  <si>
    <t>ул.Октябрьская д.1</t>
  </si>
  <si>
    <t>ул.Октябрьская д.2</t>
  </si>
  <si>
    <t>ул. Алицкого д.1</t>
  </si>
  <si>
    <t>ул. Алицкого д.2</t>
  </si>
  <si>
    <t>ИТОГО:</t>
  </si>
  <si>
    <t xml:space="preserve">Смена вентилей и клапанов обратных муфтовых диаметром до 20 мм, </t>
  </si>
  <si>
    <t>стоимость работы с учётом материала, руб/шт.</t>
  </si>
  <si>
    <t>итого, руб.</t>
  </si>
  <si>
    <t>количество вентилей и клапанов, шт.</t>
  </si>
  <si>
    <t>количество  задвижек, шт.</t>
  </si>
  <si>
    <t>количество сгонов, шт.</t>
  </si>
  <si>
    <t>Смена задвижек диаметром до 50 мм на затвор с изготовлением катушки</t>
  </si>
  <si>
    <t>Смена задвижек диаметром до 100 мм на затвор с изготовлением катушки</t>
  </si>
  <si>
    <t>Смена вентилей и клапанов обратных муфтовых диаметром до 50 мм</t>
  </si>
  <si>
    <t>Смена сгонов у трубопроводов диаметром до 50 мм</t>
  </si>
  <si>
    <t>Итого по дому, рублей</t>
  </si>
  <si>
    <t>Окраска масляными составами ранее окрашенных поверхностей, м2</t>
  </si>
  <si>
    <t>стоимость работы с учётом материала, руб/м2.</t>
  </si>
  <si>
    <t>количество м2</t>
  </si>
  <si>
    <t>Смена отдельных участков трубопроводов  диаметром до 50 мм</t>
  </si>
  <si>
    <t xml:space="preserve">количество м. </t>
  </si>
  <si>
    <t>количество задвижек, шт.</t>
  </si>
  <si>
    <t>Изоляция трубопровода трубками, м</t>
  </si>
  <si>
    <t>Ремонт задвижек  диаметром до 100 мм со снятием с места</t>
  </si>
  <si>
    <t>Ремонт задвижек диаметром до 100 мм без снятия с места</t>
  </si>
  <si>
    <t>Ревизия вентилей с мелким ремонтом</t>
  </si>
  <si>
    <t>Установка крана маевского</t>
  </si>
  <si>
    <t>количество кранов, шт.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</si>
</sst>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Border="1"/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0" xfId="0" applyFont="1"/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0" xfId="0" applyFont="1"/>
    <xf numFmtId="0" fontId="0" fillId="0" borderId="38" xfId="0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10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AQ1048576"/>
    </sheetView>
  </sheetViews>
  <sheetFormatPr defaultRowHeight="15"/>
  <cols>
    <col min="1" max="1" width="37.42578125" customWidth="1"/>
    <col min="2" max="2" width="10" style="1" customWidth="1"/>
    <col min="3" max="4" width="10.42578125" style="1" customWidth="1"/>
    <col min="5" max="6" width="9.140625" style="1" customWidth="1"/>
    <col min="7" max="10" width="10.28515625" style="1" customWidth="1"/>
    <col min="11" max="11" width="9.140625" style="1" customWidth="1"/>
    <col min="12" max="12" width="9.5703125" style="1" customWidth="1"/>
    <col min="13" max="22" width="10" style="1" customWidth="1"/>
    <col min="23" max="23" width="9.140625" style="1" customWidth="1"/>
    <col min="24" max="24" width="9.42578125" style="1" customWidth="1"/>
    <col min="25" max="25" width="10" style="1" customWidth="1"/>
    <col min="26" max="26" width="9.140625" style="1" customWidth="1"/>
    <col min="27" max="27" width="9.28515625" style="1" customWidth="1"/>
    <col min="28" max="28" width="9.5703125" style="1" customWidth="1"/>
    <col min="29" max="29" width="9.140625" style="1" customWidth="1"/>
    <col min="30" max="30" width="9.28515625" style="1" customWidth="1"/>
    <col min="31" max="40" width="10.28515625" style="1" customWidth="1"/>
    <col min="41" max="41" width="13.28515625" style="48" customWidth="1"/>
  </cols>
  <sheetData>
    <row r="2" spans="1:41" ht="15.75" thickBot="1"/>
    <row r="3" spans="1:41" s="28" customFormat="1" ht="59.45" customHeight="1" thickBot="1">
      <c r="A3" s="72" t="s">
        <v>0</v>
      </c>
      <c r="B3" s="64" t="s">
        <v>108</v>
      </c>
      <c r="C3" s="65"/>
      <c r="D3" s="67"/>
      <c r="E3" s="60" t="s">
        <v>1</v>
      </c>
      <c r="F3" s="60"/>
      <c r="G3" s="60"/>
      <c r="H3" s="68" t="s">
        <v>116</v>
      </c>
      <c r="I3" s="60"/>
      <c r="J3" s="61"/>
      <c r="K3" s="68" t="s">
        <v>126</v>
      </c>
      <c r="L3" s="60"/>
      <c r="M3" s="61"/>
      <c r="N3" s="68" t="s">
        <v>127</v>
      </c>
      <c r="O3" s="60"/>
      <c r="P3" s="60"/>
      <c r="Q3" s="64" t="s">
        <v>128</v>
      </c>
      <c r="R3" s="65"/>
      <c r="S3" s="66"/>
      <c r="T3" s="64" t="s">
        <v>129</v>
      </c>
      <c r="U3" s="65"/>
      <c r="V3" s="67"/>
      <c r="W3" s="60" t="s">
        <v>114</v>
      </c>
      <c r="X3" s="60"/>
      <c r="Y3" s="60"/>
      <c r="Z3" s="68" t="s">
        <v>115</v>
      </c>
      <c r="AA3" s="60"/>
      <c r="AB3" s="61"/>
      <c r="AC3" s="60" t="s">
        <v>117</v>
      </c>
      <c r="AD3" s="60"/>
      <c r="AE3" s="60"/>
      <c r="AF3" s="69" t="s">
        <v>125</v>
      </c>
      <c r="AG3" s="70"/>
      <c r="AH3" s="71"/>
      <c r="AI3" s="60" t="s">
        <v>122</v>
      </c>
      <c r="AJ3" s="60"/>
      <c r="AK3" s="61"/>
      <c r="AL3" s="60" t="s">
        <v>119</v>
      </c>
      <c r="AM3" s="60"/>
      <c r="AN3" s="61"/>
      <c r="AO3" s="62" t="s">
        <v>118</v>
      </c>
    </row>
    <row r="4" spans="1:41" s="33" customFormat="1" ht="72.75" thickBot="1">
      <c r="A4" s="73"/>
      <c r="B4" s="29" t="s">
        <v>109</v>
      </c>
      <c r="C4" s="30" t="s">
        <v>111</v>
      </c>
      <c r="D4" s="31" t="s">
        <v>110</v>
      </c>
      <c r="E4" s="29" t="s">
        <v>109</v>
      </c>
      <c r="F4" s="30" t="s">
        <v>111</v>
      </c>
      <c r="G4" s="31" t="s">
        <v>110</v>
      </c>
      <c r="H4" s="29" t="s">
        <v>109</v>
      </c>
      <c r="I4" s="30" t="s">
        <v>111</v>
      </c>
      <c r="J4" s="31" t="s">
        <v>110</v>
      </c>
      <c r="K4" s="29" t="s">
        <v>109</v>
      </c>
      <c r="L4" s="30" t="s">
        <v>124</v>
      </c>
      <c r="M4" s="31" t="s">
        <v>110</v>
      </c>
      <c r="N4" s="29" t="s">
        <v>109</v>
      </c>
      <c r="O4" s="30" t="s">
        <v>124</v>
      </c>
      <c r="P4" s="32" t="s">
        <v>110</v>
      </c>
      <c r="Q4" s="29" t="s">
        <v>109</v>
      </c>
      <c r="R4" s="30" t="s">
        <v>111</v>
      </c>
      <c r="S4" s="32" t="s">
        <v>110</v>
      </c>
      <c r="T4" s="29" t="s">
        <v>109</v>
      </c>
      <c r="U4" s="30" t="s">
        <v>130</v>
      </c>
      <c r="V4" s="31" t="s">
        <v>110</v>
      </c>
      <c r="W4" s="35" t="s">
        <v>109</v>
      </c>
      <c r="X4" s="30" t="s">
        <v>112</v>
      </c>
      <c r="Y4" s="31" t="s">
        <v>110</v>
      </c>
      <c r="Z4" s="29" t="s">
        <v>109</v>
      </c>
      <c r="AA4" s="30" t="s">
        <v>112</v>
      </c>
      <c r="AB4" s="31" t="s">
        <v>110</v>
      </c>
      <c r="AC4" s="29" t="s">
        <v>109</v>
      </c>
      <c r="AD4" s="30" t="s">
        <v>113</v>
      </c>
      <c r="AE4" s="32" t="s">
        <v>110</v>
      </c>
      <c r="AF4" s="56" t="s">
        <v>109</v>
      </c>
      <c r="AG4" s="46" t="s">
        <v>123</v>
      </c>
      <c r="AH4" s="47" t="s">
        <v>110</v>
      </c>
      <c r="AI4" s="52" t="s">
        <v>109</v>
      </c>
      <c r="AJ4" s="53" t="s">
        <v>123</v>
      </c>
      <c r="AK4" s="54" t="s">
        <v>110</v>
      </c>
      <c r="AL4" s="45" t="s">
        <v>120</v>
      </c>
      <c r="AM4" s="46" t="s">
        <v>121</v>
      </c>
      <c r="AN4" s="47" t="s">
        <v>110</v>
      </c>
      <c r="AO4" s="63"/>
    </row>
    <row r="5" spans="1:41" ht="15.75">
      <c r="A5" s="15" t="s">
        <v>2</v>
      </c>
      <c r="B5" s="16">
        <v>308.83</v>
      </c>
      <c r="C5" s="17">
        <v>1</v>
      </c>
      <c r="D5" s="18">
        <f>B5*C5</f>
        <v>308.83</v>
      </c>
      <c r="E5" s="19">
        <v>452</v>
      </c>
      <c r="F5" s="17"/>
      <c r="G5" s="18">
        <f>E5*F5</f>
        <v>0</v>
      </c>
      <c r="H5" s="19">
        <v>765.2</v>
      </c>
      <c r="I5" s="17"/>
      <c r="J5" s="18">
        <f>H5*I5</f>
        <v>0</v>
      </c>
      <c r="K5" s="16">
        <v>864.24</v>
      </c>
      <c r="L5" s="17"/>
      <c r="M5" s="18">
        <f>K5*L5</f>
        <v>0</v>
      </c>
      <c r="N5" s="16">
        <v>436.45</v>
      </c>
      <c r="O5" s="17">
        <v>3</v>
      </c>
      <c r="P5" s="21">
        <f>N5*O5</f>
        <v>1309.3499999999999</v>
      </c>
      <c r="Q5" s="16">
        <v>438</v>
      </c>
      <c r="R5" s="17">
        <v>12</v>
      </c>
      <c r="S5" s="21">
        <f>Q5*R5</f>
        <v>5256</v>
      </c>
      <c r="T5" s="16">
        <v>536.55999999999995</v>
      </c>
      <c r="U5" s="17"/>
      <c r="V5" s="18">
        <f>T5*U5</f>
        <v>0</v>
      </c>
      <c r="W5" s="19">
        <v>3629.9</v>
      </c>
      <c r="X5" s="17"/>
      <c r="Y5" s="18">
        <f>W5*X5</f>
        <v>0</v>
      </c>
      <c r="Z5" s="16">
        <v>5004.51</v>
      </c>
      <c r="AA5" s="17"/>
      <c r="AB5" s="18">
        <f>Z5*AA5</f>
        <v>0</v>
      </c>
      <c r="AC5" s="19">
        <v>317.08</v>
      </c>
      <c r="AD5" s="17"/>
      <c r="AE5" s="21">
        <f>AC5*AD5</f>
        <v>0</v>
      </c>
      <c r="AF5" s="58">
        <v>587</v>
      </c>
      <c r="AG5" s="50"/>
      <c r="AH5" s="41">
        <f>AF5*AG5</f>
        <v>0</v>
      </c>
      <c r="AI5" s="50">
        <v>302.76</v>
      </c>
      <c r="AJ5" s="40"/>
      <c r="AK5" s="41">
        <f t="shared" ref="AK5:AK68" si="0">AI5*AJ5</f>
        <v>0</v>
      </c>
      <c r="AL5" s="50">
        <v>109.88</v>
      </c>
      <c r="AM5" s="40"/>
      <c r="AN5" s="41">
        <f t="shared" ref="AN5:AN68" si="1">AL5*AM5</f>
        <v>0</v>
      </c>
      <c r="AO5" s="49">
        <f>D5+G5+J5+M5+P5+Y5+AB5+AE5+AN5+AK5+AH5+V5+S5</f>
        <v>6874.18</v>
      </c>
    </row>
    <row r="6" spans="1:41" ht="15.75">
      <c r="A6" s="6" t="s">
        <v>3</v>
      </c>
      <c r="B6" s="3">
        <v>308.83</v>
      </c>
      <c r="C6" s="2"/>
      <c r="D6" s="4">
        <f t="shared" ref="D6:D13" si="2">B6*C6</f>
        <v>0</v>
      </c>
      <c r="E6" s="5">
        <v>452</v>
      </c>
      <c r="F6" s="2"/>
      <c r="G6" s="4">
        <f t="shared" ref="G6:G13" si="3">E6*F6</f>
        <v>0</v>
      </c>
      <c r="H6" s="19">
        <v>765.2</v>
      </c>
      <c r="I6" s="17"/>
      <c r="J6" s="18">
        <f t="shared" ref="J6:J69" si="4">H6*I6</f>
        <v>0</v>
      </c>
      <c r="K6" s="3">
        <v>864.24</v>
      </c>
      <c r="L6" s="2"/>
      <c r="M6" s="4">
        <f t="shared" ref="M6:M13" si="5">K6*L6</f>
        <v>0</v>
      </c>
      <c r="N6" s="16">
        <v>436.45</v>
      </c>
      <c r="O6" s="17">
        <v>1</v>
      </c>
      <c r="P6" s="21">
        <f t="shared" ref="P6:P69" si="6">N6*O6</f>
        <v>436.45</v>
      </c>
      <c r="Q6" s="3">
        <v>438</v>
      </c>
      <c r="R6" s="2">
        <v>12</v>
      </c>
      <c r="S6" s="22">
        <f t="shared" ref="S6:S69" si="7">Q6*R6</f>
        <v>5256</v>
      </c>
      <c r="T6" s="3">
        <v>536.55999999999995</v>
      </c>
      <c r="U6" s="2"/>
      <c r="V6" s="4">
        <f t="shared" ref="V6:V69" si="8">T6*U6</f>
        <v>0</v>
      </c>
      <c r="W6" s="5">
        <v>3629.9</v>
      </c>
      <c r="X6" s="2"/>
      <c r="Y6" s="4">
        <f t="shared" ref="Y6:Y13" si="9">W6*X6</f>
        <v>0</v>
      </c>
      <c r="Z6" s="3">
        <v>5004.51</v>
      </c>
      <c r="AA6" s="2"/>
      <c r="AB6" s="4">
        <f t="shared" ref="AB6:AB13" si="10">Z6*AA6</f>
        <v>0</v>
      </c>
      <c r="AC6" s="5">
        <v>317.08</v>
      </c>
      <c r="AD6" s="2"/>
      <c r="AE6" s="22">
        <f t="shared" ref="AE6:AE13" si="11">AC6*AD6</f>
        <v>0</v>
      </c>
      <c r="AF6" s="25">
        <v>587</v>
      </c>
      <c r="AG6" s="5"/>
      <c r="AH6" s="4">
        <f t="shared" ref="AH6:AH69" si="12">AF6*AG6</f>
        <v>0</v>
      </c>
      <c r="AI6" s="5">
        <v>302.76</v>
      </c>
      <c r="AJ6" s="2"/>
      <c r="AK6" s="4">
        <f t="shared" si="0"/>
        <v>0</v>
      </c>
      <c r="AL6" s="5">
        <v>109.88</v>
      </c>
      <c r="AM6" s="2"/>
      <c r="AN6" s="4">
        <f t="shared" si="1"/>
        <v>0</v>
      </c>
      <c r="AO6" s="49">
        <f t="shared" ref="AO6:AO69" si="13">D6+G6+J6+M6+P6+Y6+AB6+AE6+AN6+AK6+AH6+V6+S6</f>
        <v>5692.45</v>
      </c>
    </row>
    <row r="7" spans="1:41" ht="15.75">
      <c r="A7" s="6" t="s">
        <v>4</v>
      </c>
      <c r="B7" s="3">
        <v>308.83</v>
      </c>
      <c r="C7" s="2"/>
      <c r="D7" s="4">
        <f t="shared" si="2"/>
        <v>0</v>
      </c>
      <c r="E7" s="5">
        <v>452</v>
      </c>
      <c r="F7" s="2"/>
      <c r="G7" s="4">
        <f t="shared" si="3"/>
        <v>0</v>
      </c>
      <c r="H7" s="19">
        <v>765.2</v>
      </c>
      <c r="I7" s="17"/>
      <c r="J7" s="18">
        <f t="shared" si="4"/>
        <v>0</v>
      </c>
      <c r="K7" s="3">
        <v>864.24</v>
      </c>
      <c r="L7" s="2"/>
      <c r="M7" s="4">
        <f t="shared" si="5"/>
        <v>0</v>
      </c>
      <c r="N7" s="16">
        <v>436.45</v>
      </c>
      <c r="O7" s="17">
        <v>1</v>
      </c>
      <c r="P7" s="21">
        <f t="shared" si="6"/>
        <v>436.45</v>
      </c>
      <c r="Q7" s="3">
        <v>438</v>
      </c>
      <c r="R7" s="2">
        <v>12</v>
      </c>
      <c r="S7" s="22">
        <f t="shared" si="7"/>
        <v>5256</v>
      </c>
      <c r="T7" s="3">
        <v>536.55999999999995</v>
      </c>
      <c r="U7" s="2"/>
      <c r="V7" s="4">
        <f t="shared" si="8"/>
        <v>0</v>
      </c>
      <c r="W7" s="5">
        <v>3629.9</v>
      </c>
      <c r="X7" s="2"/>
      <c r="Y7" s="4">
        <f t="shared" si="9"/>
        <v>0</v>
      </c>
      <c r="Z7" s="3">
        <v>5004.51</v>
      </c>
      <c r="AA7" s="2"/>
      <c r="AB7" s="4">
        <f t="shared" si="10"/>
        <v>0</v>
      </c>
      <c r="AC7" s="5">
        <v>317.08</v>
      </c>
      <c r="AD7" s="2"/>
      <c r="AE7" s="22">
        <f t="shared" si="11"/>
        <v>0</v>
      </c>
      <c r="AF7" s="25">
        <v>587</v>
      </c>
      <c r="AG7" s="5"/>
      <c r="AH7" s="4">
        <f t="shared" si="12"/>
        <v>0</v>
      </c>
      <c r="AI7" s="5">
        <v>302.76</v>
      </c>
      <c r="AJ7" s="2"/>
      <c r="AK7" s="4">
        <f t="shared" si="0"/>
        <v>0</v>
      </c>
      <c r="AL7" s="5">
        <v>109.88</v>
      </c>
      <c r="AM7" s="2"/>
      <c r="AN7" s="4">
        <f t="shared" si="1"/>
        <v>0</v>
      </c>
      <c r="AO7" s="49">
        <f t="shared" si="13"/>
        <v>5692.45</v>
      </c>
    </row>
    <row r="8" spans="1:41" ht="15.75">
      <c r="A8" s="6" t="s">
        <v>5</v>
      </c>
      <c r="B8" s="16">
        <v>308.83</v>
      </c>
      <c r="C8" s="2"/>
      <c r="D8" s="4">
        <f t="shared" si="2"/>
        <v>0</v>
      </c>
      <c r="E8" s="19">
        <v>452</v>
      </c>
      <c r="F8" s="2"/>
      <c r="G8" s="4">
        <f t="shared" si="3"/>
        <v>0</v>
      </c>
      <c r="H8" s="19">
        <v>765.2</v>
      </c>
      <c r="I8" s="17"/>
      <c r="J8" s="18">
        <f t="shared" si="4"/>
        <v>0</v>
      </c>
      <c r="K8" s="16">
        <v>864.24</v>
      </c>
      <c r="L8" s="2"/>
      <c r="M8" s="4">
        <f t="shared" si="5"/>
        <v>0</v>
      </c>
      <c r="N8" s="16">
        <v>436.45</v>
      </c>
      <c r="O8" s="17">
        <v>1</v>
      </c>
      <c r="P8" s="21">
        <f t="shared" si="6"/>
        <v>436.45</v>
      </c>
      <c r="Q8" s="3">
        <v>438</v>
      </c>
      <c r="R8" s="2">
        <v>12</v>
      </c>
      <c r="S8" s="22">
        <f t="shared" si="7"/>
        <v>5256</v>
      </c>
      <c r="T8" s="16">
        <v>536.55999999999995</v>
      </c>
      <c r="U8" s="2"/>
      <c r="V8" s="4">
        <f t="shared" si="8"/>
        <v>0</v>
      </c>
      <c r="W8" s="19">
        <v>3629.9</v>
      </c>
      <c r="X8" s="2"/>
      <c r="Y8" s="4">
        <f t="shared" si="9"/>
        <v>0</v>
      </c>
      <c r="Z8" s="16">
        <v>5004.51</v>
      </c>
      <c r="AA8" s="2"/>
      <c r="AB8" s="4">
        <f t="shared" si="10"/>
        <v>0</v>
      </c>
      <c r="AC8" s="19">
        <v>317.08</v>
      </c>
      <c r="AD8" s="2"/>
      <c r="AE8" s="22">
        <f t="shared" si="11"/>
        <v>0</v>
      </c>
      <c r="AF8" s="25">
        <v>587</v>
      </c>
      <c r="AG8" s="5"/>
      <c r="AH8" s="4">
        <f t="shared" si="12"/>
        <v>0</v>
      </c>
      <c r="AI8" s="5">
        <v>302.76</v>
      </c>
      <c r="AJ8" s="2"/>
      <c r="AK8" s="4">
        <f t="shared" si="0"/>
        <v>0</v>
      </c>
      <c r="AL8" s="5">
        <v>109.88</v>
      </c>
      <c r="AM8" s="2"/>
      <c r="AN8" s="4">
        <f t="shared" si="1"/>
        <v>0</v>
      </c>
      <c r="AO8" s="49">
        <f t="shared" si="13"/>
        <v>5692.45</v>
      </c>
    </row>
    <row r="9" spans="1:41" ht="15.75">
      <c r="A9" s="6" t="s">
        <v>6</v>
      </c>
      <c r="B9" s="3">
        <v>308.83</v>
      </c>
      <c r="C9" s="2"/>
      <c r="D9" s="4">
        <f t="shared" si="2"/>
        <v>0</v>
      </c>
      <c r="E9" s="5">
        <v>452</v>
      </c>
      <c r="F9" s="2"/>
      <c r="G9" s="4">
        <f t="shared" si="3"/>
        <v>0</v>
      </c>
      <c r="H9" s="19">
        <v>765.2</v>
      </c>
      <c r="I9" s="17"/>
      <c r="J9" s="18">
        <f t="shared" si="4"/>
        <v>0</v>
      </c>
      <c r="K9" s="3">
        <v>864.24</v>
      </c>
      <c r="L9" s="2"/>
      <c r="M9" s="4">
        <f t="shared" si="5"/>
        <v>0</v>
      </c>
      <c r="N9" s="16">
        <v>436.45</v>
      </c>
      <c r="O9" s="17">
        <v>2</v>
      </c>
      <c r="P9" s="21">
        <f t="shared" si="6"/>
        <v>872.9</v>
      </c>
      <c r="Q9" s="3">
        <v>438</v>
      </c>
      <c r="R9" s="2">
        <v>12</v>
      </c>
      <c r="S9" s="22">
        <f t="shared" si="7"/>
        <v>5256</v>
      </c>
      <c r="T9" s="3">
        <v>536.55999999999995</v>
      </c>
      <c r="U9" s="2"/>
      <c r="V9" s="4">
        <f t="shared" si="8"/>
        <v>0</v>
      </c>
      <c r="W9" s="5">
        <v>3629.9</v>
      </c>
      <c r="X9" s="2"/>
      <c r="Y9" s="4">
        <f t="shared" si="9"/>
        <v>0</v>
      </c>
      <c r="Z9" s="3">
        <v>5004.51</v>
      </c>
      <c r="AA9" s="2"/>
      <c r="AB9" s="4">
        <f t="shared" si="10"/>
        <v>0</v>
      </c>
      <c r="AC9" s="5">
        <v>317.08</v>
      </c>
      <c r="AD9" s="2"/>
      <c r="AE9" s="22">
        <f t="shared" si="11"/>
        <v>0</v>
      </c>
      <c r="AF9" s="25">
        <v>587</v>
      </c>
      <c r="AG9" s="5"/>
      <c r="AH9" s="4">
        <f t="shared" si="12"/>
        <v>0</v>
      </c>
      <c r="AI9" s="5">
        <v>302.76</v>
      </c>
      <c r="AJ9" s="2"/>
      <c r="AK9" s="4">
        <f t="shared" si="0"/>
        <v>0</v>
      </c>
      <c r="AL9" s="5">
        <v>109.88</v>
      </c>
      <c r="AM9" s="2"/>
      <c r="AN9" s="4">
        <f t="shared" si="1"/>
        <v>0</v>
      </c>
      <c r="AO9" s="49">
        <f t="shared" si="13"/>
        <v>6128.9</v>
      </c>
    </row>
    <row r="10" spans="1:41" ht="15.75">
      <c r="A10" s="6" t="s">
        <v>7</v>
      </c>
      <c r="B10" s="3">
        <v>308.83</v>
      </c>
      <c r="C10" s="2"/>
      <c r="D10" s="4">
        <f t="shared" si="2"/>
        <v>0</v>
      </c>
      <c r="E10" s="5">
        <v>452</v>
      </c>
      <c r="F10" s="2"/>
      <c r="G10" s="4">
        <f t="shared" si="3"/>
        <v>0</v>
      </c>
      <c r="H10" s="19">
        <v>765.2</v>
      </c>
      <c r="I10" s="17"/>
      <c r="J10" s="18">
        <f t="shared" si="4"/>
        <v>0</v>
      </c>
      <c r="K10" s="3">
        <v>864.24</v>
      </c>
      <c r="L10" s="2"/>
      <c r="M10" s="4">
        <f t="shared" si="5"/>
        <v>0</v>
      </c>
      <c r="N10" s="16">
        <v>436.45</v>
      </c>
      <c r="O10" s="17">
        <v>2</v>
      </c>
      <c r="P10" s="21">
        <f t="shared" si="6"/>
        <v>872.9</v>
      </c>
      <c r="Q10" s="3">
        <v>438</v>
      </c>
      <c r="R10" s="2">
        <v>24</v>
      </c>
      <c r="S10" s="22">
        <f t="shared" si="7"/>
        <v>10512</v>
      </c>
      <c r="T10" s="3">
        <v>536.55999999999995</v>
      </c>
      <c r="U10" s="2"/>
      <c r="V10" s="4">
        <f t="shared" si="8"/>
        <v>0</v>
      </c>
      <c r="W10" s="5">
        <v>3629.9</v>
      </c>
      <c r="X10" s="2"/>
      <c r="Y10" s="4">
        <f t="shared" si="9"/>
        <v>0</v>
      </c>
      <c r="Z10" s="3">
        <v>5004.51</v>
      </c>
      <c r="AA10" s="2"/>
      <c r="AB10" s="4">
        <f t="shared" si="10"/>
        <v>0</v>
      </c>
      <c r="AC10" s="5">
        <v>317.08</v>
      </c>
      <c r="AD10" s="2"/>
      <c r="AE10" s="22">
        <f t="shared" si="11"/>
        <v>0</v>
      </c>
      <c r="AF10" s="25">
        <v>587</v>
      </c>
      <c r="AG10" s="5"/>
      <c r="AH10" s="4">
        <f t="shared" si="12"/>
        <v>0</v>
      </c>
      <c r="AI10" s="5">
        <v>302.76</v>
      </c>
      <c r="AJ10" s="2"/>
      <c r="AK10" s="4">
        <f t="shared" si="0"/>
        <v>0</v>
      </c>
      <c r="AL10" s="5">
        <v>109.88</v>
      </c>
      <c r="AM10" s="2"/>
      <c r="AN10" s="4">
        <f t="shared" si="1"/>
        <v>0</v>
      </c>
      <c r="AO10" s="49">
        <f t="shared" si="13"/>
        <v>11384.9</v>
      </c>
    </row>
    <row r="11" spans="1:41" ht="15.75">
      <c r="A11" s="6" t="s">
        <v>8</v>
      </c>
      <c r="B11" s="16">
        <v>308.83</v>
      </c>
      <c r="C11" s="2"/>
      <c r="D11" s="4">
        <f t="shared" si="2"/>
        <v>0</v>
      </c>
      <c r="E11" s="19">
        <v>452</v>
      </c>
      <c r="F11" s="2">
        <v>3</v>
      </c>
      <c r="G11" s="4">
        <f t="shared" si="3"/>
        <v>1356</v>
      </c>
      <c r="H11" s="19">
        <v>765.2</v>
      </c>
      <c r="I11" s="17"/>
      <c r="J11" s="18">
        <f t="shared" si="4"/>
        <v>0</v>
      </c>
      <c r="K11" s="16">
        <v>864.24</v>
      </c>
      <c r="L11" s="2"/>
      <c r="M11" s="4">
        <f t="shared" si="5"/>
        <v>0</v>
      </c>
      <c r="N11" s="16">
        <v>436.45</v>
      </c>
      <c r="O11" s="17">
        <v>12</v>
      </c>
      <c r="P11" s="21">
        <f t="shared" si="6"/>
        <v>5237.3999999999996</v>
      </c>
      <c r="Q11" s="3">
        <v>438</v>
      </c>
      <c r="R11" s="2">
        <v>28</v>
      </c>
      <c r="S11" s="22">
        <f t="shared" si="7"/>
        <v>12264</v>
      </c>
      <c r="T11" s="16">
        <v>536.55999999999995</v>
      </c>
      <c r="U11" s="2"/>
      <c r="V11" s="4">
        <f t="shared" si="8"/>
        <v>0</v>
      </c>
      <c r="W11" s="19">
        <v>3629.9</v>
      </c>
      <c r="X11" s="2"/>
      <c r="Y11" s="4">
        <f t="shared" si="9"/>
        <v>0</v>
      </c>
      <c r="Z11" s="16">
        <v>5004.51</v>
      </c>
      <c r="AA11" s="2"/>
      <c r="AB11" s="4">
        <f t="shared" si="10"/>
        <v>0</v>
      </c>
      <c r="AC11" s="19">
        <v>317.08</v>
      </c>
      <c r="AD11" s="2"/>
      <c r="AE11" s="22">
        <f t="shared" si="11"/>
        <v>0</v>
      </c>
      <c r="AF11" s="25">
        <v>587</v>
      </c>
      <c r="AG11" s="5"/>
      <c r="AH11" s="4">
        <f t="shared" si="12"/>
        <v>0</v>
      </c>
      <c r="AI11" s="5">
        <v>302.76</v>
      </c>
      <c r="AJ11" s="2">
        <v>4.8</v>
      </c>
      <c r="AK11" s="4">
        <f t="shared" si="0"/>
        <v>1453.2479999999998</v>
      </c>
      <c r="AL11" s="5">
        <v>109.88</v>
      </c>
      <c r="AM11" s="2"/>
      <c r="AN11" s="4">
        <f t="shared" si="1"/>
        <v>0</v>
      </c>
      <c r="AO11" s="49">
        <f t="shared" si="13"/>
        <v>20310.648000000001</v>
      </c>
    </row>
    <row r="12" spans="1:41" ht="15.75">
      <c r="A12" s="6" t="s">
        <v>9</v>
      </c>
      <c r="B12" s="3">
        <v>308.83</v>
      </c>
      <c r="C12" s="2"/>
      <c r="D12" s="4">
        <f t="shared" si="2"/>
        <v>0</v>
      </c>
      <c r="E12" s="5">
        <v>452</v>
      </c>
      <c r="F12" s="2"/>
      <c r="G12" s="4">
        <f t="shared" si="3"/>
        <v>0</v>
      </c>
      <c r="H12" s="19">
        <v>765.2</v>
      </c>
      <c r="I12" s="17"/>
      <c r="J12" s="18">
        <f t="shared" si="4"/>
        <v>0</v>
      </c>
      <c r="K12" s="3">
        <v>864.24</v>
      </c>
      <c r="L12" s="2">
        <v>1</v>
      </c>
      <c r="M12" s="4">
        <f t="shared" si="5"/>
        <v>864.24</v>
      </c>
      <c r="N12" s="16">
        <v>436.45</v>
      </c>
      <c r="O12" s="17"/>
      <c r="P12" s="21">
        <f t="shared" si="6"/>
        <v>0</v>
      </c>
      <c r="Q12" s="3">
        <v>438</v>
      </c>
      <c r="R12" s="2">
        <v>12</v>
      </c>
      <c r="S12" s="22">
        <f t="shared" si="7"/>
        <v>5256</v>
      </c>
      <c r="T12" s="3">
        <v>536.55999999999995</v>
      </c>
      <c r="U12" s="2"/>
      <c r="V12" s="4">
        <f t="shared" si="8"/>
        <v>0</v>
      </c>
      <c r="W12" s="5">
        <v>3629.9</v>
      </c>
      <c r="X12" s="2"/>
      <c r="Y12" s="4">
        <f t="shared" si="9"/>
        <v>0</v>
      </c>
      <c r="Z12" s="3">
        <v>5004.51</v>
      </c>
      <c r="AA12" s="2"/>
      <c r="AB12" s="4">
        <f t="shared" si="10"/>
        <v>0</v>
      </c>
      <c r="AC12" s="5">
        <v>317.08</v>
      </c>
      <c r="AD12" s="2"/>
      <c r="AE12" s="22">
        <f t="shared" si="11"/>
        <v>0</v>
      </c>
      <c r="AF12" s="25">
        <v>587</v>
      </c>
      <c r="AG12" s="5"/>
      <c r="AH12" s="4">
        <f t="shared" si="12"/>
        <v>0</v>
      </c>
      <c r="AI12" s="5">
        <v>302.76</v>
      </c>
      <c r="AJ12" s="2"/>
      <c r="AK12" s="4">
        <f t="shared" si="0"/>
        <v>0</v>
      </c>
      <c r="AL12" s="5">
        <v>109.88</v>
      </c>
      <c r="AM12" s="2"/>
      <c r="AN12" s="4">
        <f t="shared" si="1"/>
        <v>0</v>
      </c>
      <c r="AO12" s="49">
        <f t="shared" si="13"/>
        <v>6120.24</v>
      </c>
    </row>
    <row r="13" spans="1:41" ht="15.75">
      <c r="A13" s="6" t="s">
        <v>10</v>
      </c>
      <c r="B13" s="3">
        <v>308.83</v>
      </c>
      <c r="C13" s="2"/>
      <c r="D13" s="4">
        <f t="shared" si="2"/>
        <v>0</v>
      </c>
      <c r="E13" s="5">
        <v>452</v>
      </c>
      <c r="F13" s="2"/>
      <c r="G13" s="4">
        <f t="shared" si="3"/>
        <v>0</v>
      </c>
      <c r="H13" s="19">
        <v>765.2</v>
      </c>
      <c r="I13" s="17"/>
      <c r="J13" s="18">
        <f t="shared" si="4"/>
        <v>0</v>
      </c>
      <c r="K13" s="3">
        <v>864.24</v>
      </c>
      <c r="L13" s="2"/>
      <c r="M13" s="4">
        <f t="shared" si="5"/>
        <v>0</v>
      </c>
      <c r="N13" s="16">
        <v>436.45</v>
      </c>
      <c r="O13" s="17"/>
      <c r="P13" s="21">
        <f t="shared" si="6"/>
        <v>0</v>
      </c>
      <c r="Q13" s="3">
        <v>438</v>
      </c>
      <c r="R13" s="2"/>
      <c r="S13" s="22">
        <f t="shared" si="7"/>
        <v>0</v>
      </c>
      <c r="T13" s="3">
        <v>536.55999999999995</v>
      </c>
      <c r="U13" s="2"/>
      <c r="V13" s="4">
        <f t="shared" si="8"/>
        <v>0</v>
      </c>
      <c r="W13" s="5">
        <v>3629.9</v>
      </c>
      <c r="X13" s="2"/>
      <c r="Y13" s="4">
        <f t="shared" si="9"/>
        <v>0</v>
      </c>
      <c r="Z13" s="3">
        <v>5004.51</v>
      </c>
      <c r="AA13" s="2"/>
      <c r="AB13" s="4">
        <f t="shared" si="10"/>
        <v>0</v>
      </c>
      <c r="AC13" s="5">
        <v>317.08</v>
      </c>
      <c r="AD13" s="2"/>
      <c r="AE13" s="22">
        <f t="shared" si="11"/>
        <v>0</v>
      </c>
      <c r="AF13" s="25">
        <v>587</v>
      </c>
      <c r="AG13" s="5"/>
      <c r="AH13" s="4">
        <f t="shared" si="12"/>
        <v>0</v>
      </c>
      <c r="AI13" s="5">
        <v>302.76</v>
      </c>
      <c r="AJ13" s="2"/>
      <c r="AK13" s="4">
        <f t="shared" si="0"/>
        <v>0</v>
      </c>
      <c r="AL13" s="5">
        <v>109.88</v>
      </c>
      <c r="AM13" s="2"/>
      <c r="AN13" s="4">
        <f t="shared" si="1"/>
        <v>0</v>
      </c>
      <c r="AO13" s="49">
        <f t="shared" si="13"/>
        <v>0</v>
      </c>
    </row>
    <row r="14" spans="1:41" ht="15.75">
      <c r="A14" s="6" t="s">
        <v>11</v>
      </c>
      <c r="B14" s="16">
        <v>308.83</v>
      </c>
      <c r="C14" s="2">
        <v>3</v>
      </c>
      <c r="D14" s="4">
        <f>B14*C14</f>
        <v>926.49</v>
      </c>
      <c r="E14" s="19">
        <v>452</v>
      </c>
      <c r="F14" s="2"/>
      <c r="G14" s="4">
        <f>E14*F14</f>
        <v>0</v>
      </c>
      <c r="H14" s="19">
        <v>765.2</v>
      </c>
      <c r="I14" s="17"/>
      <c r="J14" s="18">
        <f t="shared" si="4"/>
        <v>0</v>
      </c>
      <c r="K14" s="16">
        <v>864.24</v>
      </c>
      <c r="L14" s="2">
        <v>1</v>
      </c>
      <c r="M14" s="4">
        <f>K14*L14</f>
        <v>864.24</v>
      </c>
      <c r="N14" s="16">
        <v>436.45</v>
      </c>
      <c r="O14" s="17"/>
      <c r="P14" s="21">
        <f t="shared" si="6"/>
        <v>0</v>
      </c>
      <c r="Q14" s="3">
        <v>438</v>
      </c>
      <c r="R14" s="2">
        <v>12</v>
      </c>
      <c r="S14" s="22">
        <f t="shared" si="7"/>
        <v>5256</v>
      </c>
      <c r="T14" s="16">
        <v>536.55999999999995</v>
      </c>
      <c r="U14" s="2"/>
      <c r="V14" s="4">
        <f t="shared" si="8"/>
        <v>0</v>
      </c>
      <c r="W14" s="19">
        <v>3629.9</v>
      </c>
      <c r="X14" s="2"/>
      <c r="Y14" s="4">
        <f>W14*X14</f>
        <v>0</v>
      </c>
      <c r="Z14" s="16">
        <v>5004.51</v>
      </c>
      <c r="AA14" s="2"/>
      <c r="AB14" s="4">
        <f>Z14*AA14</f>
        <v>0</v>
      </c>
      <c r="AC14" s="19">
        <v>317.08</v>
      </c>
      <c r="AD14" s="2"/>
      <c r="AE14" s="22">
        <f>AC14*AD14</f>
        <v>0</v>
      </c>
      <c r="AF14" s="25">
        <v>587</v>
      </c>
      <c r="AG14" s="5"/>
      <c r="AH14" s="4">
        <f t="shared" si="12"/>
        <v>0</v>
      </c>
      <c r="AI14" s="5">
        <v>302.76</v>
      </c>
      <c r="AJ14" s="2"/>
      <c r="AK14" s="4">
        <f t="shared" si="0"/>
        <v>0</v>
      </c>
      <c r="AL14" s="5">
        <v>109.88</v>
      </c>
      <c r="AM14" s="2"/>
      <c r="AN14" s="4">
        <f t="shared" si="1"/>
        <v>0</v>
      </c>
      <c r="AO14" s="49">
        <f t="shared" si="13"/>
        <v>7046.73</v>
      </c>
    </row>
    <row r="15" spans="1:41" ht="15.75">
      <c r="A15" s="6" t="s">
        <v>12</v>
      </c>
      <c r="B15" s="3">
        <v>308.83</v>
      </c>
      <c r="C15" s="2">
        <v>9</v>
      </c>
      <c r="D15" s="4">
        <f t="shared" ref="D15:D78" si="14">B15*C15</f>
        <v>2779.47</v>
      </c>
      <c r="E15" s="5">
        <v>452</v>
      </c>
      <c r="F15" s="2"/>
      <c r="G15" s="4">
        <f t="shared" ref="G15:G78" si="15">E15*F15</f>
        <v>0</v>
      </c>
      <c r="H15" s="19">
        <v>765.2</v>
      </c>
      <c r="I15" s="17"/>
      <c r="J15" s="18">
        <f t="shared" si="4"/>
        <v>0</v>
      </c>
      <c r="K15" s="3">
        <v>864.24</v>
      </c>
      <c r="L15" s="2"/>
      <c r="M15" s="4">
        <f t="shared" ref="M15:M78" si="16">K15*L15</f>
        <v>0</v>
      </c>
      <c r="N15" s="16">
        <v>436.45</v>
      </c>
      <c r="O15" s="17">
        <v>3</v>
      </c>
      <c r="P15" s="21">
        <f t="shared" si="6"/>
        <v>1309.3499999999999</v>
      </c>
      <c r="Q15" s="3">
        <v>438</v>
      </c>
      <c r="R15" s="2">
        <v>14</v>
      </c>
      <c r="S15" s="22">
        <f t="shared" si="7"/>
        <v>6132</v>
      </c>
      <c r="T15" s="3">
        <v>536.55999999999995</v>
      </c>
      <c r="U15" s="2"/>
      <c r="V15" s="4">
        <f t="shared" si="8"/>
        <v>0</v>
      </c>
      <c r="W15" s="5">
        <v>3629.9</v>
      </c>
      <c r="X15" s="2"/>
      <c r="Y15" s="4">
        <f t="shared" ref="Y15:Y78" si="17">W15*X15</f>
        <v>0</v>
      </c>
      <c r="Z15" s="3">
        <v>5004.51</v>
      </c>
      <c r="AA15" s="2"/>
      <c r="AB15" s="4">
        <f t="shared" ref="AB15:AB78" si="18">Z15*AA15</f>
        <v>0</v>
      </c>
      <c r="AC15" s="5">
        <v>317.08</v>
      </c>
      <c r="AD15" s="2"/>
      <c r="AE15" s="22">
        <f t="shared" ref="AE15:AE78" si="19">AC15*AD15</f>
        <v>0</v>
      </c>
      <c r="AF15" s="25">
        <v>587</v>
      </c>
      <c r="AG15" s="5"/>
      <c r="AH15" s="4">
        <f t="shared" si="12"/>
        <v>0</v>
      </c>
      <c r="AI15" s="5">
        <v>302.76</v>
      </c>
      <c r="AJ15" s="2"/>
      <c r="AK15" s="4">
        <f t="shared" si="0"/>
        <v>0</v>
      </c>
      <c r="AL15" s="5">
        <v>109.88</v>
      </c>
      <c r="AM15" s="2"/>
      <c r="AN15" s="4">
        <f t="shared" si="1"/>
        <v>0</v>
      </c>
      <c r="AO15" s="49">
        <f t="shared" si="13"/>
        <v>10220.82</v>
      </c>
    </row>
    <row r="16" spans="1:41" ht="15.75">
      <c r="A16" s="6" t="s">
        <v>13</v>
      </c>
      <c r="B16" s="3">
        <v>308.83</v>
      </c>
      <c r="C16" s="2"/>
      <c r="D16" s="4">
        <f t="shared" si="14"/>
        <v>0</v>
      </c>
      <c r="E16" s="5">
        <v>452</v>
      </c>
      <c r="F16" s="2"/>
      <c r="G16" s="4">
        <f t="shared" si="15"/>
        <v>0</v>
      </c>
      <c r="H16" s="19">
        <v>765.2</v>
      </c>
      <c r="I16" s="17"/>
      <c r="J16" s="18">
        <f t="shared" si="4"/>
        <v>0</v>
      </c>
      <c r="K16" s="3">
        <v>864.24</v>
      </c>
      <c r="L16" s="2"/>
      <c r="M16" s="4">
        <f t="shared" si="16"/>
        <v>0</v>
      </c>
      <c r="N16" s="16">
        <v>436.45</v>
      </c>
      <c r="O16" s="17">
        <v>1</v>
      </c>
      <c r="P16" s="21">
        <f t="shared" si="6"/>
        <v>436.45</v>
      </c>
      <c r="Q16" s="3">
        <v>438</v>
      </c>
      <c r="R16" s="2">
        <v>12</v>
      </c>
      <c r="S16" s="22">
        <f t="shared" si="7"/>
        <v>5256</v>
      </c>
      <c r="T16" s="3">
        <v>536.55999999999995</v>
      </c>
      <c r="U16" s="2"/>
      <c r="V16" s="4">
        <f t="shared" si="8"/>
        <v>0</v>
      </c>
      <c r="W16" s="5">
        <v>3629.9</v>
      </c>
      <c r="X16" s="2"/>
      <c r="Y16" s="4">
        <f t="shared" si="17"/>
        <v>0</v>
      </c>
      <c r="Z16" s="3">
        <v>5004.51</v>
      </c>
      <c r="AA16" s="2"/>
      <c r="AB16" s="4">
        <f t="shared" si="18"/>
        <v>0</v>
      </c>
      <c r="AC16" s="5">
        <v>317.08</v>
      </c>
      <c r="AD16" s="2"/>
      <c r="AE16" s="22">
        <f t="shared" si="19"/>
        <v>0</v>
      </c>
      <c r="AF16" s="25">
        <v>587</v>
      </c>
      <c r="AG16" s="5"/>
      <c r="AH16" s="4">
        <f t="shared" si="12"/>
        <v>0</v>
      </c>
      <c r="AI16" s="5">
        <v>302.76</v>
      </c>
      <c r="AJ16" s="2"/>
      <c r="AK16" s="4">
        <f t="shared" si="0"/>
        <v>0</v>
      </c>
      <c r="AL16" s="5">
        <v>109.88</v>
      </c>
      <c r="AM16" s="2"/>
      <c r="AN16" s="4">
        <f t="shared" si="1"/>
        <v>0</v>
      </c>
      <c r="AO16" s="49">
        <f t="shared" si="13"/>
        <v>5692.45</v>
      </c>
    </row>
    <row r="17" spans="1:41" ht="15.75">
      <c r="A17" s="6" t="s">
        <v>14</v>
      </c>
      <c r="B17" s="16">
        <v>308.83</v>
      </c>
      <c r="C17" s="2"/>
      <c r="D17" s="4">
        <f t="shared" si="14"/>
        <v>0</v>
      </c>
      <c r="E17" s="19">
        <v>452</v>
      </c>
      <c r="F17" s="2"/>
      <c r="G17" s="4">
        <f t="shared" si="15"/>
        <v>0</v>
      </c>
      <c r="H17" s="19">
        <v>765.2</v>
      </c>
      <c r="I17" s="17"/>
      <c r="J17" s="18">
        <f t="shared" si="4"/>
        <v>0</v>
      </c>
      <c r="K17" s="16">
        <v>864.24</v>
      </c>
      <c r="L17" s="2">
        <v>3</v>
      </c>
      <c r="M17" s="4">
        <f t="shared" si="16"/>
        <v>2592.7200000000003</v>
      </c>
      <c r="N17" s="16">
        <v>436.45</v>
      </c>
      <c r="O17" s="17"/>
      <c r="P17" s="21">
        <f t="shared" si="6"/>
        <v>0</v>
      </c>
      <c r="Q17" s="3">
        <v>438</v>
      </c>
      <c r="R17" s="2">
        <v>36</v>
      </c>
      <c r="S17" s="22">
        <f t="shared" si="7"/>
        <v>15768</v>
      </c>
      <c r="T17" s="16">
        <v>536.55999999999995</v>
      </c>
      <c r="U17" s="2"/>
      <c r="V17" s="4">
        <f t="shared" si="8"/>
        <v>0</v>
      </c>
      <c r="W17" s="19">
        <v>3629.9</v>
      </c>
      <c r="X17" s="2"/>
      <c r="Y17" s="4">
        <f t="shared" si="17"/>
        <v>0</v>
      </c>
      <c r="Z17" s="16">
        <v>5004.51</v>
      </c>
      <c r="AA17" s="2"/>
      <c r="AB17" s="4">
        <f t="shared" si="18"/>
        <v>0</v>
      </c>
      <c r="AC17" s="19">
        <v>317.08</v>
      </c>
      <c r="AD17" s="2"/>
      <c r="AE17" s="22">
        <f t="shared" si="19"/>
        <v>0</v>
      </c>
      <c r="AF17" s="25">
        <v>587</v>
      </c>
      <c r="AG17" s="5"/>
      <c r="AH17" s="4">
        <f t="shared" si="12"/>
        <v>0</v>
      </c>
      <c r="AI17" s="5">
        <v>302.76</v>
      </c>
      <c r="AJ17" s="2"/>
      <c r="AK17" s="4">
        <f t="shared" si="0"/>
        <v>0</v>
      </c>
      <c r="AL17" s="5">
        <v>109.88</v>
      </c>
      <c r="AM17" s="2"/>
      <c r="AN17" s="4">
        <f t="shared" si="1"/>
        <v>0</v>
      </c>
      <c r="AO17" s="49">
        <f t="shared" si="13"/>
        <v>18360.72</v>
      </c>
    </row>
    <row r="18" spans="1:41" ht="15.75">
      <c r="A18" s="6" t="s">
        <v>15</v>
      </c>
      <c r="B18" s="3">
        <v>308.83</v>
      </c>
      <c r="C18" s="2"/>
      <c r="D18" s="4">
        <f t="shared" si="14"/>
        <v>0</v>
      </c>
      <c r="E18" s="5">
        <v>452</v>
      </c>
      <c r="F18" s="2"/>
      <c r="G18" s="4">
        <f t="shared" si="15"/>
        <v>0</v>
      </c>
      <c r="H18" s="19">
        <v>765.2</v>
      </c>
      <c r="I18" s="17"/>
      <c r="J18" s="18">
        <f t="shared" si="4"/>
        <v>0</v>
      </c>
      <c r="K18" s="3">
        <v>864.24</v>
      </c>
      <c r="L18" s="2"/>
      <c r="M18" s="4">
        <f t="shared" si="16"/>
        <v>0</v>
      </c>
      <c r="N18" s="16">
        <v>436.45</v>
      </c>
      <c r="O18" s="17">
        <v>3</v>
      </c>
      <c r="P18" s="21">
        <f t="shared" si="6"/>
        <v>1309.3499999999999</v>
      </c>
      <c r="Q18" s="3">
        <v>438</v>
      </c>
      <c r="R18" s="2">
        <v>36</v>
      </c>
      <c r="S18" s="22">
        <f t="shared" si="7"/>
        <v>15768</v>
      </c>
      <c r="T18" s="3">
        <v>536.55999999999995</v>
      </c>
      <c r="U18" s="2"/>
      <c r="V18" s="4">
        <f t="shared" si="8"/>
        <v>0</v>
      </c>
      <c r="W18" s="5">
        <v>3629.9</v>
      </c>
      <c r="X18" s="2"/>
      <c r="Y18" s="4">
        <f t="shared" si="17"/>
        <v>0</v>
      </c>
      <c r="Z18" s="3">
        <v>5004.51</v>
      </c>
      <c r="AA18" s="2"/>
      <c r="AB18" s="4">
        <f t="shared" si="18"/>
        <v>0</v>
      </c>
      <c r="AC18" s="5">
        <v>317.08</v>
      </c>
      <c r="AD18" s="2"/>
      <c r="AE18" s="22">
        <f t="shared" si="19"/>
        <v>0</v>
      </c>
      <c r="AF18" s="25">
        <v>587</v>
      </c>
      <c r="AG18" s="5"/>
      <c r="AH18" s="4">
        <f t="shared" si="12"/>
        <v>0</v>
      </c>
      <c r="AI18" s="5">
        <v>302.76</v>
      </c>
      <c r="AJ18" s="2"/>
      <c r="AK18" s="4">
        <f t="shared" si="0"/>
        <v>0</v>
      </c>
      <c r="AL18" s="5">
        <v>109.88</v>
      </c>
      <c r="AM18" s="2"/>
      <c r="AN18" s="4">
        <f t="shared" si="1"/>
        <v>0</v>
      </c>
      <c r="AO18" s="49">
        <f t="shared" si="13"/>
        <v>17077.349999999999</v>
      </c>
    </row>
    <row r="19" spans="1:41" ht="15.75">
      <c r="A19" s="6" t="s">
        <v>16</v>
      </c>
      <c r="B19" s="3">
        <v>308.83</v>
      </c>
      <c r="C19" s="2"/>
      <c r="D19" s="4">
        <f t="shared" si="14"/>
        <v>0</v>
      </c>
      <c r="E19" s="5">
        <v>452</v>
      </c>
      <c r="F19" s="2"/>
      <c r="G19" s="4">
        <f t="shared" si="15"/>
        <v>0</v>
      </c>
      <c r="H19" s="19">
        <v>765.2</v>
      </c>
      <c r="I19" s="17"/>
      <c r="J19" s="18">
        <f t="shared" si="4"/>
        <v>0</v>
      </c>
      <c r="K19" s="3">
        <v>864.24</v>
      </c>
      <c r="L19" s="2">
        <v>3</v>
      </c>
      <c r="M19" s="4">
        <f t="shared" si="16"/>
        <v>2592.7200000000003</v>
      </c>
      <c r="N19" s="16">
        <v>436.45</v>
      </c>
      <c r="O19" s="17"/>
      <c r="P19" s="21">
        <f t="shared" si="6"/>
        <v>0</v>
      </c>
      <c r="Q19" s="3">
        <v>438</v>
      </c>
      <c r="R19" s="2">
        <v>28</v>
      </c>
      <c r="S19" s="22">
        <f t="shared" si="7"/>
        <v>12264</v>
      </c>
      <c r="T19" s="3">
        <v>536.55999999999995</v>
      </c>
      <c r="U19" s="2"/>
      <c r="V19" s="4">
        <f t="shared" si="8"/>
        <v>0</v>
      </c>
      <c r="W19" s="5">
        <v>3629.9</v>
      </c>
      <c r="X19" s="2"/>
      <c r="Y19" s="4">
        <f t="shared" si="17"/>
        <v>0</v>
      </c>
      <c r="Z19" s="3">
        <v>5004.51</v>
      </c>
      <c r="AA19" s="2"/>
      <c r="AB19" s="4">
        <f t="shared" si="18"/>
        <v>0</v>
      </c>
      <c r="AC19" s="5">
        <v>317.08</v>
      </c>
      <c r="AD19" s="2"/>
      <c r="AE19" s="22">
        <f t="shared" si="19"/>
        <v>0</v>
      </c>
      <c r="AF19" s="25">
        <v>587</v>
      </c>
      <c r="AG19" s="5"/>
      <c r="AH19" s="4">
        <f t="shared" si="12"/>
        <v>0</v>
      </c>
      <c r="AI19" s="5">
        <v>302.76</v>
      </c>
      <c r="AJ19" s="2"/>
      <c r="AK19" s="4">
        <f t="shared" si="0"/>
        <v>0</v>
      </c>
      <c r="AL19" s="5">
        <v>109.88</v>
      </c>
      <c r="AM19" s="2"/>
      <c r="AN19" s="4">
        <f t="shared" si="1"/>
        <v>0</v>
      </c>
      <c r="AO19" s="49">
        <f t="shared" si="13"/>
        <v>14856.720000000001</v>
      </c>
    </row>
    <row r="20" spans="1:41" ht="15.75">
      <c r="A20" s="6" t="s">
        <v>17</v>
      </c>
      <c r="B20" s="16">
        <v>308.83</v>
      </c>
      <c r="C20" s="2"/>
      <c r="D20" s="4">
        <f t="shared" si="14"/>
        <v>0</v>
      </c>
      <c r="E20" s="19">
        <v>452</v>
      </c>
      <c r="F20" s="2"/>
      <c r="G20" s="4">
        <f t="shared" si="15"/>
        <v>0</v>
      </c>
      <c r="H20" s="19">
        <v>765.2</v>
      </c>
      <c r="I20" s="17"/>
      <c r="J20" s="18">
        <f t="shared" si="4"/>
        <v>0</v>
      </c>
      <c r="K20" s="16">
        <v>864.24</v>
      </c>
      <c r="L20" s="2"/>
      <c r="M20" s="4">
        <f t="shared" si="16"/>
        <v>0</v>
      </c>
      <c r="N20" s="16">
        <v>436.45</v>
      </c>
      <c r="O20" s="17">
        <v>1</v>
      </c>
      <c r="P20" s="21">
        <f t="shared" si="6"/>
        <v>436.45</v>
      </c>
      <c r="Q20" s="3">
        <v>438</v>
      </c>
      <c r="R20" s="2">
        <v>12</v>
      </c>
      <c r="S20" s="22">
        <f t="shared" si="7"/>
        <v>5256</v>
      </c>
      <c r="T20" s="16">
        <v>536.55999999999995</v>
      </c>
      <c r="U20" s="2"/>
      <c r="V20" s="4">
        <f t="shared" si="8"/>
        <v>0</v>
      </c>
      <c r="W20" s="19">
        <v>3629.9</v>
      </c>
      <c r="X20" s="2"/>
      <c r="Y20" s="4">
        <f t="shared" si="17"/>
        <v>0</v>
      </c>
      <c r="Z20" s="16">
        <v>5004.51</v>
      </c>
      <c r="AA20" s="2"/>
      <c r="AB20" s="4">
        <f t="shared" si="18"/>
        <v>0</v>
      </c>
      <c r="AC20" s="19">
        <v>317.08</v>
      </c>
      <c r="AD20" s="2"/>
      <c r="AE20" s="22">
        <f t="shared" si="19"/>
        <v>0</v>
      </c>
      <c r="AF20" s="25">
        <v>587</v>
      </c>
      <c r="AG20" s="5"/>
      <c r="AH20" s="4">
        <f t="shared" si="12"/>
        <v>0</v>
      </c>
      <c r="AI20" s="5">
        <v>302.76</v>
      </c>
      <c r="AJ20" s="2"/>
      <c r="AK20" s="4">
        <f t="shared" si="0"/>
        <v>0</v>
      </c>
      <c r="AL20" s="5">
        <v>109.88</v>
      </c>
      <c r="AM20" s="2"/>
      <c r="AN20" s="4">
        <f t="shared" si="1"/>
        <v>0</v>
      </c>
      <c r="AO20" s="49">
        <f t="shared" si="13"/>
        <v>5692.45</v>
      </c>
    </row>
    <row r="21" spans="1:41" ht="15.75">
      <c r="A21" s="6" t="s">
        <v>18</v>
      </c>
      <c r="B21" s="3">
        <v>308.83</v>
      </c>
      <c r="C21" s="2"/>
      <c r="D21" s="4">
        <f t="shared" si="14"/>
        <v>0</v>
      </c>
      <c r="E21" s="5">
        <v>452</v>
      </c>
      <c r="F21" s="2"/>
      <c r="G21" s="4">
        <f t="shared" si="15"/>
        <v>0</v>
      </c>
      <c r="H21" s="19">
        <v>765.2</v>
      </c>
      <c r="I21" s="17"/>
      <c r="J21" s="18">
        <f t="shared" si="4"/>
        <v>0</v>
      </c>
      <c r="K21" s="3">
        <v>864.24</v>
      </c>
      <c r="L21" s="2">
        <v>3</v>
      </c>
      <c r="M21" s="4">
        <f t="shared" si="16"/>
        <v>2592.7200000000003</v>
      </c>
      <c r="N21" s="16">
        <v>436.45</v>
      </c>
      <c r="O21" s="17"/>
      <c r="P21" s="21">
        <f t="shared" si="6"/>
        <v>0</v>
      </c>
      <c r="Q21" s="3">
        <v>438</v>
      </c>
      <c r="R21" s="2">
        <v>32</v>
      </c>
      <c r="S21" s="22">
        <f t="shared" si="7"/>
        <v>14016</v>
      </c>
      <c r="T21" s="3">
        <v>536.55999999999995</v>
      </c>
      <c r="U21" s="2"/>
      <c r="V21" s="4">
        <f t="shared" si="8"/>
        <v>0</v>
      </c>
      <c r="W21" s="5">
        <v>3629.9</v>
      </c>
      <c r="X21" s="2"/>
      <c r="Y21" s="4">
        <f t="shared" si="17"/>
        <v>0</v>
      </c>
      <c r="Z21" s="3">
        <v>5004.51</v>
      </c>
      <c r="AA21" s="2"/>
      <c r="AB21" s="4">
        <f t="shared" si="18"/>
        <v>0</v>
      </c>
      <c r="AC21" s="5">
        <v>317.08</v>
      </c>
      <c r="AD21" s="2"/>
      <c r="AE21" s="22">
        <f t="shared" si="19"/>
        <v>0</v>
      </c>
      <c r="AF21" s="25">
        <v>587</v>
      </c>
      <c r="AG21" s="5"/>
      <c r="AH21" s="4">
        <f t="shared" si="12"/>
        <v>0</v>
      </c>
      <c r="AI21" s="5">
        <v>302.76</v>
      </c>
      <c r="AJ21" s="2"/>
      <c r="AK21" s="4">
        <f t="shared" si="0"/>
        <v>0</v>
      </c>
      <c r="AL21" s="5">
        <v>109.88</v>
      </c>
      <c r="AM21" s="2"/>
      <c r="AN21" s="4">
        <f t="shared" si="1"/>
        <v>0</v>
      </c>
      <c r="AO21" s="49">
        <f t="shared" si="13"/>
        <v>16608.72</v>
      </c>
    </row>
    <row r="22" spans="1:41" ht="15.75">
      <c r="A22" s="6" t="s">
        <v>19</v>
      </c>
      <c r="B22" s="3">
        <v>308.83</v>
      </c>
      <c r="C22" s="2"/>
      <c r="D22" s="4">
        <f t="shared" si="14"/>
        <v>0</v>
      </c>
      <c r="E22" s="5">
        <v>452</v>
      </c>
      <c r="F22" s="2"/>
      <c r="G22" s="4">
        <f t="shared" si="15"/>
        <v>0</v>
      </c>
      <c r="H22" s="19">
        <v>765.2</v>
      </c>
      <c r="I22" s="17"/>
      <c r="J22" s="18">
        <f t="shared" si="4"/>
        <v>0</v>
      </c>
      <c r="K22" s="3">
        <v>864.24</v>
      </c>
      <c r="L22" s="2"/>
      <c r="M22" s="4">
        <f t="shared" si="16"/>
        <v>0</v>
      </c>
      <c r="N22" s="16">
        <v>436.45</v>
      </c>
      <c r="O22" s="17">
        <v>2</v>
      </c>
      <c r="P22" s="21">
        <f t="shared" si="6"/>
        <v>872.9</v>
      </c>
      <c r="Q22" s="3">
        <v>438</v>
      </c>
      <c r="R22" s="2">
        <v>14</v>
      </c>
      <c r="S22" s="22">
        <f t="shared" si="7"/>
        <v>6132</v>
      </c>
      <c r="T22" s="3">
        <v>536.55999999999995</v>
      </c>
      <c r="U22" s="2"/>
      <c r="V22" s="4">
        <f t="shared" si="8"/>
        <v>0</v>
      </c>
      <c r="W22" s="5">
        <v>3629.9</v>
      </c>
      <c r="X22" s="2"/>
      <c r="Y22" s="4">
        <f t="shared" si="17"/>
        <v>0</v>
      </c>
      <c r="Z22" s="3">
        <v>5004.51</v>
      </c>
      <c r="AA22" s="2"/>
      <c r="AB22" s="4">
        <f t="shared" si="18"/>
        <v>0</v>
      </c>
      <c r="AC22" s="5">
        <v>317.08</v>
      </c>
      <c r="AD22" s="2"/>
      <c r="AE22" s="22">
        <f t="shared" si="19"/>
        <v>0</v>
      </c>
      <c r="AF22" s="25">
        <v>587</v>
      </c>
      <c r="AG22" s="5"/>
      <c r="AH22" s="4">
        <f t="shared" si="12"/>
        <v>0</v>
      </c>
      <c r="AI22" s="5">
        <v>302.76</v>
      </c>
      <c r="AJ22" s="2"/>
      <c r="AK22" s="4">
        <f t="shared" si="0"/>
        <v>0</v>
      </c>
      <c r="AL22" s="5">
        <v>109.88</v>
      </c>
      <c r="AM22" s="2"/>
      <c r="AN22" s="4">
        <f t="shared" si="1"/>
        <v>0</v>
      </c>
      <c r="AO22" s="49">
        <f t="shared" si="13"/>
        <v>7004.9</v>
      </c>
    </row>
    <row r="23" spans="1:41" ht="15.75">
      <c r="A23" s="6" t="s">
        <v>20</v>
      </c>
      <c r="B23" s="16">
        <v>308.83</v>
      </c>
      <c r="C23" s="2"/>
      <c r="D23" s="4">
        <f t="shared" si="14"/>
        <v>0</v>
      </c>
      <c r="E23" s="19">
        <v>452</v>
      </c>
      <c r="F23" s="2"/>
      <c r="G23" s="4">
        <f t="shared" si="15"/>
        <v>0</v>
      </c>
      <c r="H23" s="19">
        <v>765.2</v>
      </c>
      <c r="I23" s="17"/>
      <c r="J23" s="18">
        <f t="shared" si="4"/>
        <v>0</v>
      </c>
      <c r="K23" s="16">
        <v>864.24</v>
      </c>
      <c r="L23" s="2"/>
      <c r="M23" s="4">
        <f t="shared" si="16"/>
        <v>0</v>
      </c>
      <c r="N23" s="16">
        <v>436.45</v>
      </c>
      <c r="O23" s="17">
        <v>1</v>
      </c>
      <c r="P23" s="21">
        <f t="shared" si="6"/>
        <v>436.45</v>
      </c>
      <c r="Q23" s="3">
        <v>438</v>
      </c>
      <c r="R23" s="2">
        <v>12</v>
      </c>
      <c r="S23" s="22">
        <f t="shared" si="7"/>
        <v>5256</v>
      </c>
      <c r="T23" s="16">
        <v>536.55999999999995</v>
      </c>
      <c r="U23" s="2"/>
      <c r="V23" s="4">
        <f t="shared" si="8"/>
        <v>0</v>
      </c>
      <c r="W23" s="19">
        <v>3629.9</v>
      </c>
      <c r="X23" s="2"/>
      <c r="Y23" s="4">
        <f t="shared" si="17"/>
        <v>0</v>
      </c>
      <c r="Z23" s="16">
        <v>5004.51</v>
      </c>
      <c r="AA23" s="2"/>
      <c r="AB23" s="4">
        <f t="shared" si="18"/>
        <v>0</v>
      </c>
      <c r="AC23" s="19">
        <v>317.08</v>
      </c>
      <c r="AD23" s="2"/>
      <c r="AE23" s="22">
        <f t="shared" si="19"/>
        <v>0</v>
      </c>
      <c r="AF23" s="25">
        <v>587</v>
      </c>
      <c r="AG23" s="5"/>
      <c r="AH23" s="4">
        <f t="shared" si="12"/>
        <v>0</v>
      </c>
      <c r="AI23" s="5">
        <v>302.76</v>
      </c>
      <c r="AJ23" s="2"/>
      <c r="AK23" s="4">
        <f t="shared" si="0"/>
        <v>0</v>
      </c>
      <c r="AL23" s="5">
        <v>109.88</v>
      </c>
      <c r="AM23" s="2"/>
      <c r="AN23" s="4">
        <f t="shared" si="1"/>
        <v>0</v>
      </c>
      <c r="AO23" s="49">
        <f t="shared" si="13"/>
        <v>5692.45</v>
      </c>
    </row>
    <row r="24" spans="1:41" ht="15.75">
      <c r="A24" s="6" t="s">
        <v>21</v>
      </c>
      <c r="B24" s="3">
        <v>308.83</v>
      </c>
      <c r="C24" s="2"/>
      <c r="D24" s="4">
        <f t="shared" si="14"/>
        <v>0</v>
      </c>
      <c r="E24" s="5">
        <v>452</v>
      </c>
      <c r="F24" s="2"/>
      <c r="G24" s="4">
        <f t="shared" si="15"/>
        <v>0</v>
      </c>
      <c r="H24" s="19">
        <v>765.2</v>
      </c>
      <c r="I24" s="17"/>
      <c r="J24" s="18">
        <f t="shared" si="4"/>
        <v>0</v>
      </c>
      <c r="K24" s="3">
        <v>864.24</v>
      </c>
      <c r="L24" s="2"/>
      <c r="M24" s="4">
        <f t="shared" si="16"/>
        <v>0</v>
      </c>
      <c r="N24" s="16">
        <v>436.45</v>
      </c>
      <c r="O24" s="17">
        <v>3</v>
      </c>
      <c r="P24" s="21">
        <f t="shared" si="6"/>
        <v>1309.3499999999999</v>
      </c>
      <c r="Q24" s="3">
        <v>438</v>
      </c>
      <c r="R24" s="2">
        <v>42</v>
      </c>
      <c r="S24" s="22">
        <f t="shared" si="7"/>
        <v>18396</v>
      </c>
      <c r="T24" s="3">
        <v>536.55999999999995</v>
      </c>
      <c r="U24" s="2"/>
      <c r="V24" s="4">
        <f t="shared" si="8"/>
        <v>0</v>
      </c>
      <c r="W24" s="5">
        <v>3629.9</v>
      </c>
      <c r="X24" s="2"/>
      <c r="Y24" s="4">
        <f t="shared" si="17"/>
        <v>0</v>
      </c>
      <c r="Z24" s="3">
        <v>5004.51</v>
      </c>
      <c r="AA24" s="2"/>
      <c r="AB24" s="4">
        <f t="shared" si="18"/>
        <v>0</v>
      </c>
      <c r="AC24" s="5">
        <v>317.08</v>
      </c>
      <c r="AD24" s="2"/>
      <c r="AE24" s="22">
        <f t="shared" si="19"/>
        <v>0</v>
      </c>
      <c r="AF24" s="25">
        <v>587</v>
      </c>
      <c r="AG24" s="5"/>
      <c r="AH24" s="4">
        <f t="shared" si="12"/>
        <v>0</v>
      </c>
      <c r="AI24" s="5">
        <v>302.76</v>
      </c>
      <c r="AJ24" s="2"/>
      <c r="AK24" s="4">
        <f t="shared" si="0"/>
        <v>0</v>
      </c>
      <c r="AL24" s="5">
        <v>109.88</v>
      </c>
      <c r="AM24" s="2"/>
      <c r="AN24" s="4">
        <f t="shared" si="1"/>
        <v>0</v>
      </c>
      <c r="AO24" s="49">
        <f t="shared" si="13"/>
        <v>19705.349999999999</v>
      </c>
    </row>
    <row r="25" spans="1:41" ht="15.75">
      <c r="A25" s="6" t="s">
        <v>22</v>
      </c>
      <c r="B25" s="3">
        <v>308.83</v>
      </c>
      <c r="C25" s="2">
        <v>4</v>
      </c>
      <c r="D25" s="4">
        <f t="shared" si="14"/>
        <v>1235.32</v>
      </c>
      <c r="E25" s="5">
        <v>452</v>
      </c>
      <c r="F25" s="2">
        <v>2</v>
      </c>
      <c r="G25" s="4">
        <f t="shared" si="15"/>
        <v>904</v>
      </c>
      <c r="H25" s="19">
        <v>765.2</v>
      </c>
      <c r="I25" s="17"/>
      <c r="J25" s="18">
        <f t="shared" si="4"/>
        <v>0</v>
      </c>
      <c r="K25" s="3">
        <v>864.24</v>
      </c>
      <c r="L25" s="2"/>
      <c r="M25" s="4">
        <f t="shared" si="16"/>
        <v>0</v>
      </c>
      <c r="N25" s="16">
        <v>436.45</v>
      </c>
      <c r="O25" s="17">
        <v>3</v>
      </c>
      <c r="P25" s="21">
        <f t="shared" si="6"/>
        <v>1309.3499999999999</v>
      </c>
      <c r="Q25" s="3">
        <v>438</v>
      </c>
      <c r="R25" s="2">
        <v>24</v>
      </c>
      <c r="S25" s="22">
        <f t="shared" si="7"/>
        <v>10512</v>
      </c>
      <c r="T25" s="3">
        <v>536.55999999999995</v>
      </c>
      <c r="U25" s="2"/>
      <c r="V25" s="4">
        <f t="shared" si="8"/>
        <v>0</v>
      </c>
      <c r="W25" s="5">
        <v>3629.9</v>
      </c>
      <c r="X25" s="2"/>
      <c r="Y25" s="4">
        <f t="shared" si="17"/>
        <v>0</v>
      </c>
      <c r="Z25" s="3">
        <v>5004.51</v>
      </c>
      <c r="AA25" s="2"/>
      <c r="AB25" s="4">
        <f t="shared" si="18"/>
        <v>0</v>
      </c>
      <c r="AC25" s="5">
        <v>317.08</v>
      </c>
      <c r="AD25" s="2"/>
      <c r="AE25" s="22">
        <f t="shared" si="19"/>
        <v>0</v>
      </c>
      <c r="AF25" s="25">
        <v>587</v>
      </c>
      <c r="AG25" s="5"/>
      <c r="AH25" s="4">
        <f t="shared" si="12"/>
        <v>0</v>
      </c>
      <c r="AI25" s="5">
        <v>302.76</v>
      </c>
      <c r="AJ25" s="2"/>
      <c r="AK25" s="4">
        <f t="shared" si="0"/>
        <v>0</v>
      </c>
      <c r="AL25" s="5">
        <v>109.88</v>
      </c>
      <c r="AM25" s="2"/>
      <c r="AN25" s="4">
        <f t="shared" si="1"/>
        <v>0</v>
      </c>
      <c r="AO25" s="49">
        <f t="shared" si="13"/>
        <v>13960.67</v>
      </c>
    </row>
    <row r="26" spans="1:41" ht="15.75">
      <c r="A26" s="6" t="s">
        <v>23</v>
      </c>
      <c r="B26" s="16">
        <v>308.83</v>
      </c>
      <c r="C26" s="2"/>
      <c r="D26" s="4">
        <f t="shared" si="14"/>
        <v>0</v>
      </c>
      <c r="E26" s="19">
        <v>452</v>
      </c>
      <c r="F26" s="2">
        <v>3</v>
      </c>
      <c r="G26" s="4">
        <f t="shared" si="15"/>
        <v>1356</v>
      </c>
      <c r="H26" s="19">
        <v>765.2</v>
      </c>
      <c r="I26" s="17"/>
      <c r="J26" s="18">
        <f t="shared" si="4"/>
        <v>0</v>
      </c>
      <c r="K26" s="16">
        <v>864.24</v>
      </c>
      <c r="L26" s="2"/>
      <c r="M26" s="4">
        <f t="shared" si="16"/>
        <v>0</v>
      </c>
      <c r="N26" s="16">
        <v>436.45</v>
      </c>
      <c r="O26" s="17">
        <v>6</v>
      </c>
      <c r="P26" s="21">
        <f t="shared" si="6"/>
        <v>2618.6999999999998</v>
      </c>
      <c r="Q26" s="3">
        <v>438</v>
      </c>
      <c r="R26" s="2">
        <v>21</v>
      </c>
      <c r="S26" s="22">
        <f t="shared" si="7"/>
        <v>9198</v>
      </c>
      <c r="T26" s="16">
        <v>536.55999999999995</v>
      </c>
      <c r="U26" s="2"/>
      <c r="V26" s="4">
        <f t="shared" si="8"/>
        <v>0</v>
      </c>
      <c r="W26" s="19">
        <v>3629.9</v>
      </c>
      <c r="X26" s="2"/>
      <c r="Y26" s="4">
        <f t="shared" si="17"/>
        <v>0</v>
      </c>
      <c r="Z26" s="16">
        <v>5004.51</v>
      </c>
      <c r="AA26" s="2"/>
      <c r="AB26" s="4">
        <f t="shared" si="18"/>
        <v>0</v>
      </c>
      <c r="AC26" s="19">
        <v>317.08</v>
      </c>
      <c r="AD26" s="2">
        <v>3</v>
      </c>
      <c r="AE26" s="22">
        <f t="shared" si="19"/>
        <v>951.24</v>
      </c>
      <c r="AF26" s="25">
        <v>587</v>
      </c>
      <c r="AG26" s="5"/>
      <c r="AH26" s="4">
        <f t="shared" si="12"/>
        <v>0</v>
      </c>
      <c r="AI26" s="5">
        <v>302.76</v>
      </c>
      <c r="AJ26" s="2"/>
      <c r="AK26" s="4">
        <f t="shared" si="0"/>
        <v>0</v>
      </c>
      <c r="AL26" s="5">
        <v>109.88</v>
      </c>
      <c r="AM26" s="2"/>
      <c r="AN26" s="4">
        <f t="shared" si="1"/>
        <v>0</v>
      </c>
      <c r="AO26" s="49">
        <f t="shared" si="13"/>
        <v>14123.939999999999</v>
      </c>
    </row>
    <row r="27" spans="1:41" ht="15.75">
      <c r="A27" s="6" t="s">
        <v>24</v>
      </c>
      <c r="B27" s="3">
        <v>308.83</v>
      </c>
      <c r="C27" s="2">
        <v>3</v>
      </c>
      <c r="D27" s="4">
        <f t="shared" si="14"/>
        <v>926.49</v>
      </c>
      <c r="E27" s="5">
        <v>452</v>
      </c>
      <c r="F27" s="2"/>
      <c r="G27" s="4">
        <f t="shared" si="15"/>
        <v>0</v>
      </c>
      <c r="H27" s="19">
        <v>765.2</v>
      </c>
      <c r="I27" s="17">
        <v>1</v>
      </c>
      <c r="J27" s="18">
        <f t="shared" si="4"/>
        <v>765.2</v>
      </c>
      <c r="K27" s="3">
        <v>864.24</v>
      </c>
      <c r="L27" s="2"/>
      <c r="M27" s="4">
        <f t="shared" si="16"/>
        <v>0</v>
      </c>
      <c r="N27" s="16">
        <v>436.45</v>
      </c>
      <c r="O27" s="17">
        <v>3</v>
      </c>
      <c r="P27" s="21">
        <f t="shared" si="6"/>
        <v>1309.3499999999999</v>
      </c>
      <c r="Q27" s="3">
        <v>438</v>
      </c>
      <c r="R27" s="2">
        <v>26</v>
      </c>
      <c r="S27" s="22">
        <f t="shared" si="7"/>
        <v>11388</v>
      </c>
      <c r="T27" s="3">
        <v>536.55999999999995</v>
      </c>
      <c r="U27" s="2"/>
      <c r="V27" s="4">
        <f t="shared" si="8"/>
        <v>0</v>
      </c>
      <c r="W27" s="5">
        <v>3629.9</v>
      </c>
      <c r="X27" s="2"/>
      <c r="Y27" s="4">
        <f t="shared" si="17"/>
        <v>0</v>
      </c>
      <c r="Z27" s="3">
        <v>5004.51</v>
      </c>
      <c r="AA27" s="2"/>
      <c r="AB27" s="4">
        <f t="shared" si="18"/>
        <v>0</v>
      </c>
      <c r="AC27" s="5">
        <v>317.08</v>
      </c>
      <c r="AD27" s="2"/>
      <c r="AE27" s="22">
        <f t="shared" si="19"/>
        <v>0</v>
      </c>
      <c r="AF27" s="25">
        <v>587</v>
      </c>
      <c r="AG27" s="5"/>
      <c r="AH27" s="4">
        <f t="shared" si="12"/>
        <v>0</v>
      </c>
      <c r="AI27" s="5">
        <v>302.76</v>
      </c>
      <c r="AJ27" s="2"/>
      <c r="AK27" s="4">
        <f t="shared" si="0"/>
        <v>0</v>
      </c>
      <c r="AL27" s="5">
        <v>109.88</v>
      </c>
      <c r="AM27" s="2"/>
      <c r="AN27" s="4">
        <f t="shared" si="1"/>
        <v>0</v>
      </c>
      <c r="AO27" s="49">
        <f t="shared" si="13"/>
        <v>14389.04</v>
      </c>
    </row>
    <row r="28" spans="1:41" ht="15.75">
      <c r="A28" s="6" t="s">
        <v>25</v>
      </c>
      <c r="B28" s="3">
        <v>308.83</v>
      </c>
      <c r="C28" s="2">
        <v>4</v>
      </c>
      <c r="D28" s="4">
        <f t="shared" si="14"/>
        <v>1235.32</v>
      </c>
      <c r="E28" s="5">
        <v>452</v>
      </c>
      <c r="F28" s="2">
        <v>5</v>
      </c>
      <c r="G28" s="4">
        <f t="shared" si="15"/>
        <v>2260</v>
      </c>
      <c r="H28" s="19">
        <v>765.2</v>
      </c>
      <c r="I28" s="17"/>
      <c r="J28" s="18">
        <f t="shared" si="4"/>
        <v>0</v>
      </c>
      <c r="K28" s="3">
        <v>864.24</v>
      </c>
      <c r="L28" s="2">
        <v>1</v>
      </c>
      <c r="M28" s="4">
        <f t="shared" si="16"/>
        <v>864.24</v>
      </c>
      <c r="N28" s="16">
        <v>436.45</v>
      </c>
      <c r="O28" s="17"/>
      <c r="P28" s="21">
        <f t="shared" si="6"/>
        <v>0</v>
      </c>
      <c r="Q28" s="3">
        <v>438</v>
      </c>
      <c r="R28" s="2">
        <v>25</v>
      </c>
      <c r="S28" s="22">
        <f t="shared" si="7"/>
        <v>10950</v>
      </c>
      <c r="T28" s="3">
        <v>536.55999999999995</v>
      </c>
      <c r="U28" s="2"/>
      <c r="V28" s="4">
        <f t="shared" si="8"/>
        <v>0</v>
      </c>
      <c r="W28" s="5">
        <v>3629.9</v>
      </c>
      <c r="X28" s="2"/>
      <c r="Y28" s="4">
        <f t="shared" si="17"/>
        <v>0</v>
      </c>
      <c r="Z28" s="3">
        <v>5004.51</v>
      </c>
      <c r="AA28" s="2"/>
      <c r="AB28" s="4">
        <f t="shared" si="18"/>
        <v>0</v>
      </c>
      <c r="AC28" s="5">
        <v>317.08</v>
      </c>
      <c r="AD28" s="2"/>
      <c r="AE28" s="22">
        <f t="shared" si="19"/>
        <v>0</v>
      </c>
      <c r="AF28" s="25">
        <v>587</v>
      </c>
      <c r="AG28" s="5"/>
      <c r="AH28" s="4">
        <f t="shared" si="12"/>
        <v>0</v>
      </c>
      <c r="AI28" s="5">
        <v>302.76</v>
      </c>
      <c r="AJ28" s="2"/>
      <c r="AK28" s="4">
        <f t="shared" si="0"/>
        <v>0</v>
      </c>
      <c r="AL28" s="5">
        <v>109.88</v>
      </c>
      <c r="AM28" s="2"/>
      <c r="AN28" s="4">
        <f t="shared" si="1"/>
        <v>0</v>
      </c>
      <c r="AO28" s="49">
        <f t="shared" si="13"/>
        <v>15309.56</v>
      </c>
    </row>
    <row r="29" spans="1:41" ht="15.75">
      <c r="A29" s="6" t="s">
        <v>26</v>
      </c>
      <c r="B29" s="16">
        <v>308.83</v>
      </c>
      <c r="C29" s="2"/>
      <c r="D29" s="4">
        <f t="shared" si="14"/>
        <v>0</v>
      </c>
      <c r="E29" s="19">
        <v>452</v>
      </c>
      <c r="F29" s="2"/>
      <c r="G29" s="4">
        <f t="shared" si="15"/>
        <v>0</v>
      </c>
      <c r="H29" s="19">
        <v>765.2</v>
      </c>
      <c r="I29" s="17"/>
      <c r="J29" s="18">
        <f t="shared" si="4"/>
        <v>0</v>
      </c>
      <c r="K29" s="16">
        <v>864.24</v>
      </c>
      <c r="L29" s="2">
        <v>3</v>
      </c>
      <c r="M29" s="4">
        <f t="shared" si="16"/>
        <v>2592.7200000000003</v>
      </c>
      <c r="N29" s="16">
        <v>436.45</v>
      </c>
      <c r="O29" s="17"/>
      <c r="P29" s="21">
        <f t="shared" si="6"/>
        <v>0</v>
      </c>
      <c r="Q29" s="3">
        <v>438</v>
      </c>
      <c r="R29" s="2">
        <v>72</v>
      </c>
      <c r="S29" s="22">
        <f t="shared" si="7"/>
        <v>31536</v>
      </c>
      <c r="T29" s="16">
        <v>536.55999999999995</v>
      </c>
      <c r="U29" s="2"/>
      <c r="V29" s="4">
        <f t="shared" si="8"/>
        <v>0</v>
      </c>
      <c r="W29" s="19">
        <v>3629.9</v>
      </c>
      <c r="X29" s="2"/>
      <c r="Y29" s="4">
        <f t="shared" si="17"/>
        <v>0</v>
      </c>
      <c r="Z29" s="16">
        <v>5004.51</v>
      </c>
      <c r="AA29" s="2"/>
      <c r="AB29" s="4">
        <f t="shared" si="18"/>
        <v>0</v>
      </c>
      <c r="AC29" s="19">
        <v>317.08</v>
      </c>
      <c r="AD29" s="2"/>
      <c r="AE29" s="22">
        <f t="shared" si="19"/>
        <v>0</v>
      </c>
      <c r="AF29" s="25">
        <v>587</v>
      </c>
      <c r="AG29" s="5"/>
      <c r="AH29" s="4">
        <f t="shared" si="12"/>
        <v>0</v>
      </c>
      <c r="AI29" s="5">
        <v>302.76</v>
      </c>
      <c r="AJ29" s="2"/>
      <c r="AK29" s="4">
        <f t="shared" si="0"/>
        <v>0</v>
      </c>
      <c r="AL29" s="5">
        <v>109.88</v>
      </c>
      <c r="AM29" s="2"/>
      <c r="AN29" s="4">
        <f t="shared" si="1"/>
        <v>0</v>
      </c>
      <c r="AO29" s="49">
        <f t="shared" si="13"/>
        <v>34128.720000000001</v>
      </c>
    </row>
    <row r="30" spans="1:41" ht="15.75">
      <c r="A30" s="6" t="s">
        <v>27</v>
      </c>
      <c r="B30" s="3">
        <v>308.83</v>
      </c>
      <c r="C30" s="2"/>
      <c r="D30" s="4">
        <f t="shared" si="14"/>
        <v>0</v>
      </c>
      <c r="E30" s="5">
        <v>452</v>
      </c>
      <c r="F30" s="2"/>
      <c r="G30" s="4">
        <f t="shared" si="15"/>
        <v>0</v>
      </c>
      <c r="H30" s="19">
        <v>765.2</v>
      </c>
      <c r="I30" s="17"/>
      <c r="J30" s="18">
        <f t="shared" si="4"/>
        <v>0</v>
      </c>
      <c r="K30" s="3">
        <v>864.24</v>
      </c>
      <c r="L30" s="2"/>
      <c r="M30" s="4">
        <f t="shared" si="16"/>
        <v>0</v>
      </c>
      <c r="N30" s="16">
        <v>436.45</v>
      </c>
      <c r="O30" s="17">
        <v>3</v>
      </c>
      <c r="P30" s="21">
        <f t="shared" si="6"/>
        <v>1309.3499999999999</v>
      </c>
      <c r="Q30" s="3">
        <v>438</v>
      </c>
      <c r="R30" s="2">
        <v>36</v>
      </c>
      <c r="S30" s="22">
        <f t="shared" si="7"/>
        <v>15768</v>
      </c>
      <c r="T30" s="3">
        <v>536.55999999999995</v>
      </c>
      <c r="U30" s="2"/>
      <c r="V30" s="4">
        <f t="shared" si="8"/>
        <v>0</v>
      </c>
      <c r="W30" s="5">
        <v>3629.9</v>
      </c>
      <c r="X30" s="2"/>
      <c r="Y30" s="4">
        <f t="shared" si="17"/>
        <v>0</v>
      </c>
      <c r="Z30" s="3">
        <v>5004.51</v>
      </c>
      <c r="AA30" s="2"/>
      <c r="AB30" s="4">
        <f t="shared" si="18"/>
        <v>0</v>
      </c>
      <c r="AC30" s="5">
        <v>317.08</v>
      </c>
      <c r="AD30" s="2"/>
      <c r="AE30" s="22">
        <f t="shared" si="19"/>
        <v>0</v>
      </c>
      <c r="AF30" s="25">
        <v>587</v>
      </c>
      <c r="AG30" s="5"/>
      <c r="AH30" s="4">
        <f t="shared" si="12"/>
        <v>0</v>
      </c>
      <c r="AI30" s="5">
        <v>302.76</v>
      </c>
      <c r="AJ30" s="2"/>
      <c r="AK30" s="4">
        <f t="shared" si="0"/>
        <v>0</v>
      </c>
      <c r="AL30" s="5">
        <v>109.88</v>
      </c>
      <c r="AM30" s="2"/>
      <c r="AN30" s="4">
        <f t="shared" si="1"/>
        <v>0</v>
      </c>
      <c r="AO30" s="49">
        <f t="shared" si="13"/>
        <v>17077.349999999999</v>
      </c>
    </row>
    <row r="31" spans="1:41" ht="15.75">
      <c r="A31" s="6" t="s">
        <v>28</v>
      </c>
      <c r="B31" s="3">
        <v>308.83</v>
      </c>
      <c r="C31" s="2"/>
      <c r="D31" s="4">
        <f t="shared" si="14"/>
        <v>0</v>
      </c>
      <c r="E31" s="5">
        <v>452</v>
      </c>
      <c r="F31" s="2">
        <v>2</v>
      </c>
      <c r="G31" s="4">
        <f t="shared" si="15"/>
        <v>904</v>
      </c>
      <c r="H31" s="19">
        <v>765.2</v>
      </c>
      <c r="I31" s="17"/>
      <c r="J31" s="18">
        <f t="shared" si="4"/>
        <v>0</v>
      </c>
      <c r="K31" s="3">
        <v>864.24</v>
      </c>
      <c r="L31" s="2"/>
      <c r="M31" s="4">
        <f t="shared" si="16"/>
        <v>0</v>
      </c>
      <c r="N31" s="16">
        <v>436.45</v>
      </c>
      <c r="O31" s="17">
        <v>1</v>
      </c>
      <c r="P31" s="21">
        <f t="shared" si="6"/>
        <v>436.45</v>
      </c>
      <c r="Q31" s="3">
        <v>438</v>
      </c>
      <c r="R31" s="2">
        <v>18</v>
      </c>
      <c r="S31" s="22">
        <f t="shared" si="7"/>
        <v>7884</v>
      </c>
      <c r="T31" s="3">
        <v>536.55999999999995</v>
      </c>
      <c r="U31" s="2"/>
      <c r="V31" s="4">
        <f t="shared" si="8"/>
        <v>0</v>
      </c>
      <c r="W31" s="5">
        <v>3629.9</v>
      </c>
      <c r="X31" s="2"/>
      <c r="Y31" s="4">
        <f t="shared" si="17"/>
        <v>0</v>
      </c>
      <c r="Z31" s="3">
        <v>5004.51</v>
      </c>
      <c r="AA31" s="2"/>
      <c r="AB31" s="4">
        <f t="shared" si="18"/>
        <v>0</v>
      </c>
      <c r="AC31" s="5">
        <v>317.08</v>
      </c>
      <c r="AD31" s="2"/>
      <c r="AE31" s="22">
        <f t="shared" si="19"/>
        <v>0</v>
      </c>
      <c r="AF31" s="25">
        <v>587</v>
      </c>
      <c r="AG31" s="5"/>
      <c r="AH31" s="4">
        <f t="shared" si="12"/>
        <v>0</v>
      </c>
      <c r="AI31" s="5">
        <v>302.76</v>
      </c>
      <c r="AJ31" s="2"/>
      <c r="AK31" s="4">
        <f t="shared" si="0"/>
        <v>0</v>
      </c>
      <c r="AL31" s="5">
        <v>109.88</v>
      </c>
      <c r="AM31" s="2"/>
      <c r="AN31" s="4">
        <f t="shared" si="1"/>
        <v>0</v>
      </c>
      <c r="AO31" s="49">
        <f t="shared" si="13"/>
        <v>9224.4500000000007</v>
      </c>
    </row>
    <row r="32" spans="1:41" ht="15.75">
      <c r="A32" s="6" t="s">
        <v>29</v>
      </c>
      <c r="B32" s="16">
        <v>308.83</v>
      </c>
      <c r="C32" s="2"/>
      <c r="D32" s="4">
        <f t="shared" si="14"/>
        <v>0</v>
      </c>
      <c r="E32" s="19">
        <v>452</v>
      </c>
      <c r="F32" s="2"/>
      <c r="G32" s="4">
        <f t="shared" si="15"/>
        <v>0</v>
      </c>
      <c r="H32" s="19">
        <v>765.2</v>
      </c>
      <c r="I32" s="17"/>
      <c r="J32" s="18">
        <f t="shared" si="4"/>
        <v>0</v>
      </c>
      <c r="K32" s="16">
        <v>864.24</v>
      </c>
      <c r="L32" s="2"/>
      <c r="M32" s="4">
        <f t="shared" si="16"/>
        <v>0</v>
      </c>
      <c r="N32" s="16">
        <v>436.45</v>
      </c>
      <c r="O32" s="17"/>
      <c r="P32" s="21">
        <f t="shared" si="6"/>
        <v>0</v>
      </c>
      <c r="Q32" s="3">
        <v>438</v>
      </c>
      <c r="R32" s="2"/>
      <c r="S32" s="22">
        <f t="shared" si="7"/>
        <v>0</v>
      </c>
      <c r="T32" s="16">
        <v>536.55999999999995</v>
      </c>
      <c r="U32" s="2"/>
      <c r="V32" s="4">
        <f t="shared" si="8"/>
        <v>0</v>
      </c>
      <c r="W32" s="19">
        <v>3629.9</v>
      </c>
      <c r="X32" s="2"/>
      <c r="Y32" s="4">
        <f t="shared" si="17"/>
        <v>0</v>
      </c>
      <c r="Z32" s="16">
        <v>5004.51</v>
      </c>
      <c r="AA32" s="2"/>
      <c r="AB32" s="4">
        <f t="shared" si="18"/>
        <v>0</v>
      </c>
      <c r="AC32" s="19">
        <v>317.08</v>
      </c>
      <c r="AD32" s="2"/>
      <c r="AE32" s="22">
        <f t="shared" si="19"/>
        <v>0</v>
      </c>
      <c r="AF32" s="25">
        <v>587</v>
      </c>
      <c r="AG32" s="5"/>
      <c r="AH32" s="4">
        <f t="shared" si="12"/>
        <v>0</v>
      </c>
      <c r="AI32" s="5">
        <v>302.76</v>
      </c>
      <c r="AJ32" s="2"/>
      <c r="AK32" s="4">
        <f t="shared" si="0"/>
        <v>0</v>
      </c>
      <c r="AL32" s="5">
        <v>109.88</v>
      </c>
      <c r="AM32" s="2"/>
      <c r="AN32" s="4">
        <f t="shared" si="1"/>
        <v>0</v>
      </c>
      <c r="AO32" s="49">
        <f t="shared" si="13"/>
        <v>0</v>
      </c>
    </row>
    <row r="33" spans="1:41" ht="15.75">
      <c r="A33" s="6" t="s">
        <v>30</v>
      </c>
      <c r="B33" s="3">
        <v>308.83</v>
      </c>
      <c r="C33" s="2"/>
      <c r="D33" s="4">
        <f t="shared" si="14"/>
        <v>0</v>
      </c>
      <c r="E33" s="5">
        <v>452</v>
      </c>
      <c r="F33" s="2"/>
      <c r="G33" s="4">
        <f t="shared" si="15"/>
        <v>0</v>
      </c>
      <c r="H33" s="19">
        <v>765.2</v>
      </c>
      <c r="I33" s="17"/>
      <c r="J33" s="18">
        <f t="shared" si="4"/>
        <v>0</v>
      </c>
      <c r="K33" s="3">
        <v>864.24</v>
      </c>
      <c r="L33" s="2"/>
      <c r="M33" s="4">
        <f t="shared" si="16"/>
        <v>0</v>
      </c>
      <c r="N33" s="16">
        <v>436.45</v>
      </c>
      <c r="O33" s="17">
        <v>1</v>
      </c>
      <c r="P33" s="21">
        <f t="shared" si="6"/>
        <v>436.45</v>
      </c>
      <c r="Q33" s="3">
        <v>438</v>
      </c>
      <c r="R33" s="2">
        <v>12</v>
      </c>
      <c r="S33" s="22">
        <f t="shared" si="7"/>
        <v>5256</v>
      </c>
      <c r="T33" s="3">
        <v>536.55999999999995</v>
      </c>
      <c r="U33" s="2"/>
      <c r="V33" s="4">
        <f t="shared" si="8"/>
        <v>0</v>
      </c>
      <c r="W33" s="5">
        <v>3629.9</v>
      </c>
      <c r="X33" s="2"/>
      <c r="Y33" s="4">
        <f t="shared" si="17"/>
        <v>0</v>
      </c>
      <c r="Z33" s="3">
        <v>5004.51</v>
      </c>
      <c r="AA33" s="2"/>
      <c r="AB33" s="4">
        <f t="shared" si="18"/>
        <v>0</v>
      </c>
      <c r="AC33" s="5">
        <v>317.08</v>
      </c>
      <c r="AD33" s="2"/>
      <c r="AE33" s="22">
        <f t="shared" si="19"/>
        <v>0</v>
      </c>
      <c r="AF33" s="25">
        <v>587</v>
      </c>
      <c r="AG33" s="5"/>
      <c r="AH33" s="4">
        <f t="shared" si="12"/>
        <v>0</v>
      </c>
      <c r="AI33" s="5">
        <v>302.76</v>
      </c>
      <c r="AJ33" s="2"/>
      <c r="AK33" s="4">
        <f t="shared" si="0"/>
        <v>0</v>
      </c>
      <c r="AL33" s="5">
        <v>109.88</v>
      </c>
      <c r="AM33" s="2">
        <v>2</v>
      </c>
      <c r="AN33" s="4">
        <f t="shared" si="1"/>
        <v>219.76</v>
      </c>
      <c r="AO33" s="49">
        <f t="shared" si="13"/>
        <v>5912.21</v>
      </c>
    </row>
    <row r="34" spans="1:41" ht="15.75">
      <c r="A34" s="6" t="s">
        <v>31</v>
      </c>
      <c r="B34" s="3">
        <v>308.83</v>
      </c>
      <c r="C34" s="2">
        <v>4</v>
      </c>
      <c r="D34" s="4">
        <f t="shared" si="14"/>
        <v>1235.32</v>
      </c>
      <c r="E34" s="5">
        <v>452</v>
      </c>
      <c r="F34" s="2">
        <v>3</v>
      </c>
      <c r="G34" s="4">
        <f t="shared" si="15"/>
        <v>1356</v>
      </c>
      <c r="H34" s="19">
        <v>765.2</v>
      </c>
      <c r="I34" s="17"/>
      <c r="J34" s="18">
        <f t="shared" si="4"/>
        <v>0</v>
      </c>
      <c r="K34" s="3">
        <v>864.24</v>
      </c>
      <c r="L34" s="2"/>
      <c r="M34" s="4">
        <f t="shared" si="16"/>
        <v>0</v>
      </c>
      <c r="N34" s="16">
        <v>436.45</v>
      </c>
      <c r="O34" s="17"/>
      <c r="P34" s="21">
        <f t="shared" si="6"/>
        <v>0</v>
      </c>
      <c r="Q34" s="3">
        <v>438</v>
      </c>
      <c r="R34" s="2">
        <v>22</v>
      </c>
      <c r="S34" s="22">
        <f t="shared" si="7"/>
        <v>9636</v>
      </c>
      <c r="T34" s="3">
        <v>536.55999999999995</v>
      </c>
      <c r="U34" s="2"/>
      <c r="V34" s="4">
        <f t="shared" si="8"/>
        <v>0</v>
      </c>
      <c r="W34" s="5">
        <v>3629.9</v>
      </c>
      <c r="X34" s="2"/>
      <c r="Y34" s="4">
        <f t="shared" si="17"/>
        <v>0</v>
      </c>
      <c r="Z34" s="3">
        <v>5004.51</v>
      </c>
      <c r="AA34" s="2"/>
      <c r="AB34" s="4">
        <f t="shared" si="18"/>
        <v>0</v>
      </c>
      <c r="AC34" s="5">
        <v>317.08</v>
      </c>
      <c r="AD34" s="2">
        <v>2</v>
      </c>
      <c r="AE34" s="22">
        <f t="shared" si="19"/>
        <v>634.16</v>
      </c>
      <c r="AF34" s="25">
        <v>587</v>
      </c>
      <c r="AG34" s="5"/>
      <c r="AH34" s="4">
        <f t="shared" si="12"/>
        <v>0</v>
      </c>
      <c r="AI34" s="5">
        <v>302.76</v>
      </c>
      <c r="AJ34" s="2"/>
      <c r="AK34" s="4">
        <f t="shared" si="0"/>
        <v>0</v>
      </c>
      <c r="AL34" s="5">
        <v>109.88</v>
      </c>
      <c r="AM34" s="2"/>
      <c r="AN34" s="4">
        <f t="shared" si="1"/>
        <v>0</v>
      </c>
      <c r="AO34" s="49">
        <f t="shared" si="13"/>
        <v>12861.48</v>
      </c>
    </row>
    <row r="35" spans="1:41" ht="15.75">
      <c r="A35" s="6" t="s">
        <v>32</v>
      </c>
      <c r="B35" s="16">
        <v>308.83</v>
      </c>
      <c r="C35" s="2">
        <v>6</v>
      </c>
      <c r="D35" s="4">
        <f t="shared" si="14"/>
        <v>1852.98</v>
      </c>
      <c r="E35" s="19">
        <v>452</v>
      </c>
      <c r="F35" s="2">
        <v>3</v>
      </c>
      <c r="G35" s="4">
        <f t="shared" si="15"/>
        <v>1356</v>
      </c>
      <c r="H35" s="19">
        <v>765.2</v>
      </c>
      <c r="I35" s="17"/>
      <c r="J35" s="18">
        <f t="shared" si="4"/>
        <v>0</v>
      </c>
      <c r="K35" s="16">
        <v>864.24</v>
      </c>
      <c r="L35" s="2"/>
      <c r="M35" s="4">
        <f t="shared" si="16"/>
        <v>0</v>
      </c>
      <c r="N35" s="16">
        <v>436.45</v>
      </c>
      <c r="O35" s="17">
        <v>3</v>
      </c>
      <c r="P35" s="21">
        <f t="shared" si="6"/>
        <v>1309.3499999999999</v>
      </c>
      <c r="Q35" s="3">
        <v>438</v>
      </c>
      <c r="R35" s="2">
        <v>27</v>
      </c>
      <c r="S35" s="22">
        <f t="shared" si="7"/>
        <v>11826</v>
      </c>
      <c r="T35" s="16">
        <v>536.55999999999995</v>
      </c>
      <c r="U35" s="2"/>
      <c r="V35" s="4">
        <f t="shared" si="8"/>
        <v>0</v>
      </c>
      <c r="W35" s="19">
        <v>3629.9</v>
      </c>
      <c r="X35" s="2"/>
      <c r="Y35" s="4">
        <f t="shared" si="17"/>
        <v>0</v>
      </c>
      <c r="Z35" s="16">
        <v>5004.51</v>
      </c>
      <c r="AA35" s="2"/>
      <c r="AB35" s="4">
        <f t="shared" si="18"/>
        <v>0</v>
      </c>
      <c r="AC35" s="19">
        <v>317.08</v>
      </c>
      <c r="AD35" s="2"/>
      <c r="AE35" s="22">
        <f t="shared" si="19"/>
        <v>0</v>
      </c>
      <c r="AF35" s="25">
        <v>587</v>
      </c>
      <c r="AG35" s="5"/>
      <c r="AH35" s="4">
        <f t="shared" si="12"/>
        <v>0</v>
      </c>
      <c r="AI35" s="5">
        <v>302.76</v>
      </c>
      <c r="AJ35" s="2"/>
      <c r="AK35" s="4">
        <f t="shared" si="0"/>
        <v>0</v>
      </c>
      <c r="AL35" s="5">
        <v>109.88</v>
      </c>
      <c r="AM35" s="2"/>
      <c r="AN35" s="4">
        <f t="shared" si="1"/>
        <v>0</v>
      </c>
      <c r="AO35" s="49">
        <f t="shared" si="13"/>
        <v>16344.33</v>
      </c>
    </row>
    <row r="36" spans="1:41" ht="15.75">
      <c r="A36" s="6" t="s">
        <v>33</v>
      </c>
      <c r="B36" s="3">
        <v>308.83</v>
      </c>
      <c r="C36" s="2"/>
      <c r="D36" s="4">
        <f t="shared" si="14"/>
        <v>0</v>
      </c>
      <c r="E36" s="5">
        <v>452</v>
      </c>
      <c r="F36" s="2">
        <v>4</v>
      </c>
      <c r="G36" s="4">
        <f t="shared" si="15"/>
        <v>1808</v>
      </c>
      <c r="H36" s="19">
        <v>765.2</v>
      </c>
      <c r="I36" s="17"/>
      <c r="J36" s="18">
        <f t="shared" si="4"/>
        <v>0</v>
      </c>
      <c r="K36" s="3">
        <v>864.24</v>
      </c>
      <c r="L36" s="2">
        <v>2</v>
      </c>
      <c r="M36" s="4">
        <f t="shared" si="16"/>
        <v>1728.48</v>
      </c>
      <c r="N36" s="16">
        <v>436.45</v>
      </c>
      <c r="O36" s="17"/>
      <c r="P36" s="21">
        <f t="shared" si="6"/>
        <v>0</v>
      </c>
      <c r="Q36" s="3">
        <v>438</v>
      </c>
      <c r="R36" s="2">
        <v>22</v>
      </c>
      <c r="S36" s="22">
        <f t="shared" si="7"/>
        <v>9636</v>
      </c>
      <c r="T36" s="3">
        <v>536.55999999999995</v>
      </c>
      <c r="U36" s="2"/>
      <c r="V36" s="4">
        <f t="shared" si="8"/>
        <v>0</v>
      </c>
      <c r="W36" s="5">
        <v>3629.9</v>
      </c>
      <c r="X36" s="2"/>
      <c r="Y36" s="4">
        <f t="shared" si="17"/>
        <v>0</v>
      </c>
      <c r="Z36" s="3">
        <v>5004.51</v>
      </c>
      <c r="AA36" s="2"/>
      <c r="AB36" s="4">
        <f t="shared" si="18"/>
        <v>0</v>
      </c>
      <c r="AC36" s="5">
        <v>317.08</v>
      </c>
      <c r="AD36" s="2"/>
      <c r="AE36" s="22">
        <f t="shared" si="19"/>
        <v>0</v>
      </c>
      <c r="AF36" s="25">
        <v>587</v>
      </c>
      <c r="AG36" s="5"/>
      <c r="AH36" s="4">
        <f t="shared" si="12"/>
        <v>0</v>
      </c>
      <c r="AI36" s="5">
        <v>302.76</v>
      </c>
      <c r="AJ36" s="2"/>
      <c r="AK36" s="4">
        <f t="shared" si="0"/>
        <v>0</v>
      </c>
      <c r="AL36" s="5">
        <v>109.88</v>
      </c>
      <c r="AM36" s="2"/>
      <c r="AN36" s="4">
        <f t="shared" si="1"/>
        <v>0</v>
      </c>
      <c r="AO36" s="49">
        <f t="shared" si="13"/>
        <v>13172.48</v>
      </c>
    </row>
    <row r="37" spans="1:41" ht="15.75">
      <c r="A37" s="6" t="s">
        <v>34</v>
      </c>
      <c r="B37" s="3">
        <v>308.83</v>
      </c>
      <c r="C37" s="2">
        <v>4</v>
      </c>
      <c r="D37" s="4">
        <f t="shared" si="14"/>
        <v>1235.32</v>
      </c>
      <c r="E37" s="5">
        <v>452</v>
      </c>
      <c r="F37" s="2"/>
      <c r="G37" s="4">
        <f t="shared" si="15"/>
        <v>0</v>
      </c>
      <c r="H37" s="19">
        <v>765.2</v>
      </c>
      <c r="I37" s="17"/>
      <c r="J37" s="18">
        <f t="shared" si="4"/>
        <v>0</v>
      </c>
      <c r="K37" s="3">
        <v>864.24</v>
      </c>
      <c r="L37" s="2"/>
      <c r="M37" s="4">
        <f t="shared" si="16"/>
        <v>0</v>
      </c>
      <c r="N37" s="16">
        <v>436.45</v>
      </c>
      <c r="O37" s="17">
        <v>3</v>
      </c>
      <c r="P37" s="21">
        <f t="shared" si="6"/>
        <v>1309.3499999999999</v>
      </c>
      <c r="Q37" s="3">
        <v>438</v>
      </c>
      <c r="R37" s="2">
        <v>12</v>
      </c>
      <c r="S37" s="22">
        <f t="shared" si="7"/>
        <v>5256</v>
      </c>
      <c r="T37" s="3">
        <v>536.55999999999995</v>
      </c>
      <c r="U37" s="2"/>
      <c r="V37" s="4">
        <f t="shared" si="8"/>
        <v>0</v>
      </c>
      <c r="W37" s="5">
        <v>3629.9</v>
      </c>
      <c r="X37" s="2"/>
      <c r="Y37" s="4">
        <f t="shared" si="17"/>
        <v>0</v>
      </c>
      <c r="Z37" s="3">
        <v>5004.51</v>
      </c>
      <c r="AA37" s="2"/>
      <c r="AB37" s="4">
        <f t="shared" si="18"/>
        <v>0</v>
      </c>
      <c r="AC37" s="5">
        <v>317.08</v>
      </c>
      <c r="AD37" s="2"/>
      <c r="AE37" s="22">
        <f t="shared" si="19"/>
        <v>0</v>
      </c>
      <c r="AF37" s="25">
        <v>587</v>
      </c>
      <c r="AG37" s="5"/>
      <c r="AH37" s="4">
        <f t="shared" si="12"/>
        <v>0</v>
      </c>
      <c r="AI37" s="5">
        <v>302.76</v>
      </c>
      <c r="AJ37" s="2"/>
      <c r="AK37" s="4">
        <f t="shared" si="0"/>
        <v>0</v>
      </c>
      <c r="AL37" s="5">
        <v>109.88</v>
      </c>
      <c r="AM37" s="2"/>
      <c r="AN37" s="4">
        <f t="shared" si="1"/>
        <v>0</v>
      </c>
      <c r="AO37" s="49">
        <f t="shared" si="13"/>
        <v>7800.67</v>
      </c>
    </row>
    <row r="38" spans="1:41" ht="15.75">
      <c r="A38" s="6" t="s">
        <v>35</v>
      </c>
      <c r="B38" s="16">
        <v>308.83</v>
      </c>
      <c r="C38" s="2"/>
      <c r="D38" s="4">
        <f t="shared" si="14"/>
        <v>0</v>
      </c>
      <c r="E38" s="19">
        <v>452</v>
      </c>
      <c r="F38" s="2"/>
      <c r="G38" s="4">
        <f t="shared" si="15"/>
        <v>0</v>
      </c>
      <c r="H38" s="19">
        <v>765.2</v>
      </c>
      <c r="I38" s="17"/>
      <c r="J38" s="18">
        <f t="shared" si="4"/>
        <v>0</v>
      </c>
      <c r="K38" s="16">
        <v>864.24</v>
      </c>
      <c r="L38" s="2"/>
      <c r="M38" s="4">
        <f t="shared" si="16"/>
        <v>0</v>
      </c>
      <c r="N38" s="16">
        <v>436.45</v>
      </c>
      <c r="O38" s="17"/>
      <c r="P38" s="21">
        <f t="shared" si="6"/>
        <v>0</v>
      </c>
      <c r="Q38" s="3">
        <v>438</v>
      </c>
      <c r="R38" s="2"/>
      <c r="S38" s="22">
        <f t="shared" si="7"/>
        <v>0</v>
      </c>
      <c r="T38" s="16">
        <v>536.55999999999995</v>
      </c>
      <c r="U38" s="2"/>
      <c r="V38" s="4">
        <f t="shared" si="8"/>
        <v>0</v>
      </c>
      <c r="W38" s="19">
        <v>3629.9</v>
      </c>
      <c r="X38" s="2"/>
      <c r="Y38" s="4">
        <f t="shared" si="17"/>
        <v>0</v>
      </c>
      <c r="Z38" s="16">
        <v>5004.51</v>
      </c>
      <c r="AA38" s="2"/>
      <c r="AB38" s="4">
        <f t="shared" si="18"/>
        <v>0</v>
      </c>
      <c r="AC38" s="19">
        <v>317.08</v>
      </c>
      <c r="AD38" s="2"/>
      <c r="AE38" s="22">
        <f t="shared" si="19"/>
        <v>0</v>
      </c>
      <c r="AF38" s="25">
        <v>587</v>
      </c>
      <c r="AG38" s="5"/>
      <c r="AH38" s="4">
        <f t="shared" si="12"/>
        <v>0</v>
      </c>
      <c r="AI38" s="5">
        <v>302.76</v>
      </c>
      <c r="AJ38" s="2"/>
      <c r="AK38" s="4">
        <f t="shared" si="0"/>
        <v>0</v>
      </c>
      <c r="AL38" s="5">
        <v>109.88</v>
      </c>
      <c r="AM38" s="2"/>
      <c r="AN38" s="4">
        <f t="shared" si="1"/>
        <v>0</v>
      </c>
      <c r="AO38" s="49">
        <f t="shared" si="13"/>
        <v>0</v>
      </c>
    </row>
    <row r="39" spans="1:41" ht="15.75">
      <c r="A39" s="6" t="s">
        <v>36</v>
      </c>
      <c r="B39" s="3">
        <v>308.83</v>
      </c>
      <c r="C39" s="2"/>
      <c r="D39" s="4">
        <f t="shared" si="14"/>
        <v>0</v>
      </c>
      <c r="E39" s="5">
        <v>452</v>
      </c>
      <c r="F39" s="2"/>
      <c r="G39" s="4">
        <f t="shared" si="15"/>
        <v>0</v>
      </c>
      <c r="H39" s="19">
        <v>765.2</v>
      </c>
      <c r="I39" s="17"/>
      <c r="J39" s="18">
        <f t="shared" si="4"/>
        <v>0</v>
      </c>
      <c r="K39" s="3">
        <v>864.24</v>
      </c>
      <c r="L39" s="2"/>
      <c r="M39" s="4">
        <f t="shared" si="16"/>
        <v>0</v>
      </c>
      <c r="N39" s="16">
        <v>436.45</v>
      </c>
      <c r="O39" s="17"/>
      <c r="P39" s="21">
        <f t="shared" si="6"/>
        <v>0</v>
      </c>
      <c r="Q39" s="3">
        <v>438</v>
      </c>
      <c r="R39" s="2"/>
      <c r="S39" s="22">
        <f t="shared" si="7"/>
        <v>0</v>
      </c>
      <c r="T39" s="3">
        <v>536.55999999999995</v>
      </c>
      <c r="U39" s="2"/>
      <c r="V39" s="4">
        <f t="shared" si="8"/>
        <v>0</v>
      </c>
      <c r="W39" s="5">
        <v>3629.9</v>
      </c>
      <c r="X39" s="2"/>
      <c r="Y39" s="4">
        <f t="shared" si="17"/>
        <v>0</v>
      </c>
      <c r="Z39" s="3">
        <v>5004.51</v>
      </c>
      <c r="AA39" s="2"/>
      <c r="AB39" s="4">
        <f t="shared" si="18"/>
        <v>0</v>
      </c>
      <c r="AC39" s="5">
        <v>317.08</v>
      </c>
      <c r="AD39" s="2"/>
      <c r="AE39" s="22">
        <f t="shared" si="19"/>
        <v>0</v>
      </c>
      <c r="AF39" s="25">
        <v>587</v>
      </c>
      <c r="AG39" s="5"/>
      <c r="AH39" s="4">
        <f t="shared" si="12"/>
        <v>0</v>
      </c>
      <c r="AI39" s="5">
        <v>302.76</v>
      </c>
      <c r="AJ39" s="2"/>
      <c r="AK39" s="4">
        <f t="shared" si="0"/>
        <v>0</v>
      </c>
      <c r="AL39" s="5">
        <v>109.88</v>
      </c>
      <c r="AM39" s="2"/>
      <c r="AN39" s="4">
        <f t="shared" si="1"/>
        <v>0</v>
      </c>
      <c r="AO39" s="49">
        <f t="shared" si="13"/>
        <v>0</v>
      </c>
    </row>
    <row r="40" spans="1:41" ht="15.75">
      <c r="A40" s="6" t="s">
        <v>37</v>
      </c>
      <c r="B40" s="3">
        <v>308.83</v>
      </c>
      <c r="C40" s="2">
        <v>6</v>
      </c>
      <c r="D40" s="4">
        <f t="shared" si="14"/>
        <v>1852.98</v>
      </c>
      <c r="E40" s="5">
        <v>452</v>
      </c>
      <c r="F40" s="2"/>
      <c r="G40" s="4">
        <f t="shared" si="15"/>
        <v>0</v>
      </c>
      <c r="H40" s="19">
        <v>765.2</v>
      </c>
      <c r="I40" s="17"/>
      <c r="J40" s="18">
        <f t="shared" si="4"/>
        <v>0</v>
      </c>
      <c r="K40" s="3">
        <v>864.24</v>
      </c>
      <c r="L40" s="2"/>
      <c r="M40" s="4">
        <f t="shared" si="16"/>
        <v>0</v>
      </c>
      <c r="N40" s="16">
        <v>436.45</v>
      </c>
      <c r="O40" s="17">
        <v>3</v>
      </c>
      <c r="P40" s="21">
        <f t="shared" si="6"/>
        <v>1309.3499999999999</v>
      </c>
      <c r="Q40" s="3">
        <v>438</v>
      </c>
      <c r="R40" s="2">
        <v>12</v>
      </c>
      <c r="S40" s="22">
        <f t="shared" si="7"/>
        <v>5256</v>
      </c>
      <c r="T40" s="3">
        <v>536.55999999999995</v>
      </c>
      <c r="U40" s="2"/>
      <c r="V40" s="4">
        <f t="shared" si="8"/>
        <v>0</v>
      </c>
      <c r="W40" s="5">
        <v>3629.9</v>
      </c>
      <c r="X40" s="2"/>
      <c r="Y40" s="4">
        <f t="shared" si="17"/>
        <v>0</v>
      </c>
      <c r="Z40" s="3">
        <v>5004.51</v>
      </c>
      <c r="AA40" s="2"/>
      <c r="AB40" s="4">
        <f t="shared" si="18"/>
        <v>0</v>
      </c>
      <c r="AC40" s="5">
        <v>317.08</v>
      </c>
      <c r="AD40" s="2"/>
      <c r="AE40" s="22">
        <f t="shared" si="19"/>
        <v>0</v>
      </c>
      <c r="AF40" s="25">
        <v>587</v>
      </c>
      <c r="AG40" s="5"/>
      <c r="AH40" s="4">
        <f t="shared" si="12"/>
        <v>0</v>
      </c>
      <c r="AI40" s="5">
        <v>302.76</v>
      </c>
      <c r="AJ40" s="2"/>
      <c r="AK40" s="4">
        <f t="shared" si="0"/>
        <v>0</v>
      </c>
      <c r="AL40" s="5">
        <v>109.88</v>
      </c>
      <c r="AM40" s="2"/>
      <c r="AN40" s="4">
        <f t="shared" si="1"/>
        <v>0</v>
      </c>
      <c r="AO40" s="49">
        <f t="shared" si="13"/>
        <v>8418.33</v>
      </c>
    </row>
    <row r="41" spans="1:41" ht="15.75">
      <c r="A41" s="6" t="s">
        <v>38</v>
      </c>
      <c r="B41" s="16">
        <v>308.83</v>
      </c>
      <c r="C41" s="2"/>
      <c r="D41" s="4">
        <f t="shared" si="14"/>
        <v>0</v>
      </c>
      <c r="E41" s="19">
        <v>452</v>
      </c>
      <c r="F41" s="2"/>
      <c r="G41" s="4">
        <f t="shared" si="15"/>
        <v>0</v>
      </c>
      <c r="H41" s="19">
        <v>765.2</v>
      </c>
      <c r="I41" s="17"/>
      <c r="J41" s="18">
        <f t="shared" si="4"/>
        <v>0</v>
      </c>
      <c r="K41" s="16">
        <v>864.24</v>
      </c>
      <c r="L41" s="2"/>
      <c r="M41" s="4">
        <f t="shared" si="16"/>
        <v>0</v>
      </c>
      <c r="N41" s="16">
        <v>436.45</v>
      </c>
      <c r="O41" s="17"/>
      <c r="P41" s="21">
        <f t="shared" si="6"/>
        <v>0</v>
      </c>
      <c r="Q41" s="3">
        <v>438</v>
      </c>
      <c r="R41" s="2"/>
      <c r="S41" s="22">
        <f t="shared" si="7"/>
        <v>0</v>
      </c>
      <c r="T41" s="16">
        <v>536.55999999999995</v>
      </c>
      <c r="U41" s="2"/>
      <c r="V41" s="4">
        <f t="shared" si="8"/>
        <v>0</v>
      </c>
      <c r="W41" s="19">
        <v>3629.9</v>
      </c>
      <c r="X41" s="2"/>
      <c r="Y41" s="4">
        <f t="shared" si="17"/>
        <v>0</v>
      </c>
      <c r="Z41" s="16">
        <v>5004.51</v>
      </c>
      <c r="AA41" s="2"/>
      <c r="AB41" s="4">
        <f t="shared" si="18"/>
        <v>0</v>
      </c>
      <c r="AC41" s="19">
        <v>317.08</v>
      </c>
      <c r="AD41" s="2"/>
      <c r="AE41" s="22">
        <f t="shared" si="19"/>
        <v>0</v>
      </c>
      <c r="AF41" s="25">
        <v>587</v>
      </c>
      <c r="AG41" s="5"/>
      <c r="AH41" s="4">
        <f t="shared" si="12"/>
        <v>0</v>
      </c>
      <c r="AI41" s="5">
        <v>302.76</v>
      </c>
      <c r="AJ41" s="2"/>
      <c r="AK41" s="4">
        <f t="shared" si="0"/>
        <v>0</v>
      </c>
      <c r="AL41" s="5">
        <v>109.88</v>
      </c>
      <c r="AM41" s="2"/>
      <c r="AN41" s="4">
        <f t="shared" si="1"/>
        <v>0</v>
      </c>
      <c r="AO41" s="49">
        <f t="shared" si="13"/>
        <v>0</v>
      </c>
    </row>
    <row r="42" spans="1:41" ht="15.75">
      <c r="A42" s="6" t="s">
        <v>39</v>
      </c>
      <c r="B42" s="3">
        <v>308.83</v>
      </c>
      <c r="C42" s="2"/>
      <c r="D42" s="4">
        <f t="shared" si="14"/>
        <v>0</v>
      </c>
      <c r="E42" s="5">
        <v>452</v>
      </c>
      <c r="F42" s="2"/>
      <c r="G42" s="4">
        <f t="shared" si="15"/>
        <v>0</v>
      </c>
      <c r="H42" s="19">
        <v>765.2</v>
      </c>
      <c r="I42" s="17"/>
      <c r="J42" s="18">
        <f t="shared" si="4"/>
        <v>0</v>
      </c>
      <c r="K42" s="3">
        <v>864.24</v>
      </c>
      <c r="L42" s="2">
        <v>1</v>
      </c>
      <c r="M42" s="4">
        <f t="shared" si="16"/>
        <v>864.24</v>
      </c>
      <c r="N42" s="16">
        <v>436.45</v>
      </c>
      <c r="O42" s="17"/>
      <c r="P42" s="21">
        <f t="shared" si="6"/>
        <v>0</v>
      </c>
      <c r="Q42" s="3">
        <v>438</v>
      </c>
      <c r="R42" s="2">
        <v>12</v>
      </c>
      <c r="S42" s="22">
        <f t="shared" si="7"/>
        <v>5256</v>
      </c>
      <c r="T42" s="3">
        <v>536.55999999999995</v>
      </c>
      <c r="U42" s="2"/>
      <c r="V42" s="4">
        <f t="shared" si="8"/>
        <v>0</v>
      </c>
      <c r="W42" s="5">
        <v>3629.9</v>
      </c>
      <c r="X42" s="2"/>
      <c r="Y42" s="4">
        <f t="shared" si="17"/>
        <v>0</v>
      </c>
      <c r="Z42" s="3">
        <v>5004.51</v>
      </c>
      <c r="AA42" s="2"/>
      <c r="AB42" s="4">
        <f t="shared" si="18"/>
        <v>0</v>
      </c>
      <c r="AC42" s="5">
        <v>317.08</v>
      </c>
      <c r="AD42" s="2"/>
      <c r="AE42" s="22">
        <f t="shared" si="19"/>
        <v>0</v>
      </c>
      <c r="AF42" s="25">
        <v>587</v>
      </c>
      <c r="AG42" s="5"/>
      <c r="AH42" s="4">
        <f t="shared" si="12"/>
        <v>0</v>
      </c>
      <c r="AI42" s="5">
        <v>302.76</v>
      </c>
      <c r="AJ42" s="2"/>
      <c r="AK42" s="4">
        <f t="shared" si="0"/>
        <v>0</v>
      </c>
      <c r="AL42" s="5">
        <v>109.88</v>
      </c>
      <c r="AM42" s="2"/>
      <c r="AN42" s="4">
        <f t="shared" si="1"/>
        <v>0</v>
      </c>
      <c r="AO42" s="49">
        <f t="shared" si="13"/>
        <v>6120.24</v>
      </c>
    </row>
    <row r="43" spans="1:41" ht="15.75">
      <c r="A43" s="6" t="s">
        <v>40</v>
      </c>
      <c r="B43" s="3">
        <v>308.83</v>
      </c>
      <c r="C43" s="2">
        <v>3</v>
      </c>
      <c r="D43" s="4">
        <f t="shared" si="14"/>
        <v>926.49</v>
      </c>
      <c r="E43" s="5">
        <v>452</v>
      </c>
      <c r="F43" s="2"/>
      <c r="G43" s="4">
        <f t="shared" si="15"/>
        <v>0</v>
      </c>
      <c r="H43" s="19">
        <v>765.2</v>
      </c>
      <c r="I43" s="17"/>
      <c r="J43" s="18">
        <f t="shared" si="4"/>
        <v>0</v>
      </c>
      <c r="K43" s="3">
        <v>864.24</v>
      </c>
      <c r="L43" s="2">
        <v>1</v>
      </c>
      <c r="M43" s="4">
        <f t="shared" si="16"/>
        <v>864.24</v>
      </c>
      <c r="N43" s="16">
        <v>436.45</v>
      </c>
      <c r="O43" s="17"/>
      <c r="P43" s="21">
        <f t="shared" si="6"/>
        <v>0</v>
      </c>
      <c r="Q43" s="3">
        <v>438</v>
      </c>
      <c r="R43" s="2">
        <v>24</v>
      </c>
      <c r="S43" s="22">
        <f t="shared" si="7"/>
        <v>10512</v>
      </c>
      <c r="T43" s="3">
        <v>536.55999999999995</v>
      </c>
      <c r="U43" s="2"/>
      <c r="V43" s="4">
        <f t="shared" si="8"/>
        <v>0</v>
      </c>
      <c r="W43" s="5">
        <v>3629.9</v>
      </c>
      <c r="X43" s="2"/>
      <c r="Y43" s="4">
        <f t="shared" si="17"/>
        <v>0</v>
      </c>
      <c r="Z43" s="3">
        <v>5004.51</v>
      </c>
      <c r="AA43" s="2"/>
      <c r="AB43" s="4">
        <f t="shared" si="18"/>
        <v>0</v>
      </c>
      <c r="AC43" s="5">
        <v>317.08</v>
      </c>
      <c r="AD43" s="2">
        <v>3</v>
      </c>
      <c r="AE43" s="22">
        <f t="shared" si="19"/>
        <v>951.24</v>
      </c>
      <c r="AF43" s="25">
        <v>587</v>
      </c>
      <c r="AG43" s="5"/>
      <c r="AH43" s="4">
        <f t="shared" si="12"/>
        <v>0</v>
      </c>
      <c r="AI43" s="5">
        <v>302.76</v>
      </c>
      <c r="AJ43" s="2"/>
      <c r="AK43" s="4">
        <f t="shared" si="0"/>
        <v>0</v>
      </c>
      <c r="AL43" s="5">
        <v>109.88</v>
      </c>
      <c r="AM43" s="2"/>
      <c r="AN43" s="4">
        <f t="shared" si="1"/>
        <v>0</v>
      </c>
      <c r="AO43" s="49">
        <f t="shared" si="13"/>
        <v>13253.970000000001</v>
      </c>
    </row>
    <row r="44" spans="1:41" ht="15.75">
      <c r="A44" s="6" t="s">
        <v>41</v>
      </c>
      <c r="B44" s="16">
        <v>308.83</v>
      </c>
      <c r="C44" s="2"/>
      <c r="D44" s="4">
        <f t="shared" si="14"/>
        <v>0</v>
      </c>
      <c r="E44" s="19">
        <v>452</v>
      </c>
      <c r="F44" s="2"/>
      <c r="G44" s="4">
        <f t="shared" si="15"/>
        <v>0</v>
      </c>
      <c r="H44" s="19">
        <v>765.2</v>
      </c>
      <c r="I44" s="17"/>
      <c r="J44" s="18">
        <f t="shared" si="4"/>
        <v>0</v>
      </c>
      <c r="K44" s="16">
        <v>864.24</v>
      </c>
      <c r="L44" s="2"/>
      <c r="M44" s="4">
        <f t="shared" si="16"/>
        <v>0</v>
      </c>
      <c r="N44" s="16">
        <v>436.45</v>
      </c>
      <c r="O44" s="17">
        <v>1</v>
      </c>
      <c r="P44" s="21">
        <f t="shared" si="6"/>
        <v>436.45</v>
      </c>
      <c r="Q44" s="3">
        <v>438</v>
      </c>
      <c r="R44" s="2">
        <v>12</v>
      </c>
      <c r="S44" s="22">
        <f t="shared" si="7"/>
        <v>5256</v>
      </c>
      <c r="T44" s="16">
        <v>536.55999999999995</v>
      </c>
      <c r="U44" s="2"/>
      <c r="V44" s="4">
        <f t="shared" si="8"/>
        <v>0</v>
      </c>
      <c r="W44" s="19">
        <v>3629.9</v>
      </c>
      <c r="X44" s="2"/>
      <c r="Y44" s="4">
        <f t="shared" si="17"/>
        <v>0</v>
      </c>
      <c r="Z44" s="16">
        <v>5004.51</v>
      </c>
      <c r="AA44" s="2"/>
      <c r="AB44" s="4">
        <f t="shared" si="18"/>
        <v>0</v>
      </c>
      <c r="AC44" s="19">
        <v>317.08</v>
      </c>
      <c r="AD44" s="2"/>
      <c r="AE44" s="22">
        <f t="shared" si="19"/>
        <v>0</v>
      </c>
      <c r="AF44" s="25">
        <v>587</v>
      </c>
      <c r="AG44" s="5"/>
      <c r="AH44" s="4">
        <f t="shared" si="12"/>
        <v>0</v>
      </c>
      <c r="AI44" s="5">
        <v>302.76</v>
      </c>
      <c r="AJ44" s="2"/>
      <c r="AK44" s="4">
        <f t="shared" si="0"/>
        <v>0</v>
      </c>
      <c r="AL44" s="5">
        <v>109.88</v>
      </c>
      <c r="AM44" s="2">
        <v>2</v>
      </c>
      <c r="AN44" s="4">
        <f t="shared" si="1"/>
        <v>219.76</v>
      </c>
      <c r="AO44" s="49">
        <f t="shared" si="13"/>
        <v>5912.21</v>
      </c>
    </row>
    <row r="45" spans="1:41" ht="15.75">
      <c r="A45" s="6" t="s">
        <v>42</v>
      </c>
      <c r="B45" s="3">
        <v>308.83</v>
      </c>
      <c r="C45" s="2"/>
      <c r="D45" s="4">
        <f t="shared" si="14"/>
        <v>0</v>
      </c>
      <c r="E45" s="5">
        <v>452</v>
      </c>
      <c r="F45" s="2"/>
      <c r="G45" s="4">
        <f t="shared" si="15"/>
        <v>0</v>
      </c>
      <c r="H45" s="19">
        <v>765.2</v>
      </c>
      <c r="I45" s="17"/>
      <c r="J45" s="18">
        <f t="shared" si="4"/>
        <v>0</v>
      </c>
      <c r="K45" s="3">
        <v>864.24</v>
      </c>
      <c r="L45" s="2">
        <v>1</v>
      </c>
      <c r="M45" s="4">
        <f t="shared" si="16"/>
        <v>864.24</v>
      </c>
      <c r="N45" s="16">
        <v>436.45</v>
      </c>
      <c r="O45" s="17"/>
      <c r="P45" s="21">
        <f t="shared" si="6"/>
        <v>0</v>
      </c>
      <c r="Q45" s="3">
        <v>438</v>
      </c>
      <c r="R45" s="2">
        <v>25</v>
      </c>
      <c r="S45" s="22">
        <f t="shared" si="7"/>
        <v>10950</v>
      </c>
      <c r="T45" s="3">
        <v>536.55999999999995</v>
      </c>
      <c r="U45" s="2"/>
      <c r="V45" s="4">
        <f t="shared" si="8"/>
        <v>0</v>
      </c>
      <c r="W45" s="5">
        <v>3629.9</v>
      </c>
      <c r="X45" s="2"/>
      <c r="Y45" s="4">
        <f t="shared" si="17"/>
        <v>0</v>
      </c>
      <c r="Z45" s="3">
        <v>5004.51</v>
      </c>
      <c r="AA45" s="2"/>
      <c r="AB45" s="4">
        <f t="shared" si="18"/>
        <v>0</v>
      </c>
      <c r="AC45" s="5">
        <v>317.08</v>
      </c>
      <c r="AD45" s="2"/>
      <c r="AE45" s="22">
        <f t="shared" si="19"/>
        <v>0</v>
      </c>
      <c r="AF45" s="25">
        <v>587</v>
      </c>
      <c r="AG45" s="5"/>
      <c r="AH45" s="4">
        <f t="shared" si="12"/>
        <v>0</v>
      </c>
      <c r="AI45" s="5">
        <v>302.76</v>
      </c>
      <c r="AJ45" s="2"/>
      <c r="AK45" s="4">
        <f t="shared" si="0"/>
        <v>0</v>
      </c>
      <c r="AL45" s="5">
        <v>109.88</v>
      </c>
      <c r="AM45" s="2"/>
      <c r="AN45" s="4">
        <f t="shared" si="1"/>
        <v>0</v>
      </c>
      <c r="AO45" s="49">
        <f t="shared" si="13"/>
        <v>11814.24</v>
      </c>
    </row>
    <row r="46" spans="1:41" ht="15.75">
      <c r="A46" s="6" t="s">
        <v>43</v>
      </c>
      <c r="B46" s="3">
        <v>308.83</v>
      </c>
      <c r="C46" s="2"/>
      <c r="D46" s="4">
        <f t="shared" si="14"/>
        <v>0</v>
      </c>
      <c r="E46" s="5">
        <v>452</v>
      </c>
      <c r="F46" s="2"/>
      <c r="G46" s="4">
        <f t="shared" si="15"/>
        <v>0</v>
      </c>
      <c r="H46" s="19">
        <v>765.2</v>
      </c>
      <c r="I46" s="17"/>
      <c r="J46" s="18">
        <f t="shared" si="4"/>
        <v>0</v>
      </c>
      <c r="K46" s="3">
        <v>864.24</v>
      </c>
      <c r="L46" s="2">
        <v>3</v>
      </c>
      <c r="M46" s="4">
        <f t="shared" si="16"/>
        <v>2592.7200000000003</v>
      </c>
      <c r="N46" s="16">
        <v>436.45</v>
      </c>
      <c r="O46" s="17"/>
      <c r="P46" s="21">
        <f t="shared" si="6"/>
        <v>0</v>
      </c>
      <c r="Q46" s="3">
        <v>438</v>
      </c>
      <c r="R46" s="2">
        <v>16</v>
      </c>
      <c r="S46" s="22">
        <f t="shared" si="7"/>
        <v>7008</v>
      </c>
      <c r="T46" s="3">
        <v>536.55999999999995</v>
      </c>
      <c r="U46" s="2"/>
      <c r="V46" s="4">
        <f t="shared" si="8"/>
        <v>0</v>
      </c>
      <c r="W46" s="5">
        <v>3629.9</v>
      </c>
      <c r="X46" s="2"/>
      <c r="Y46" s="4">
        <f t="shared" si="17"/>
        <v>0</v>
      </c>
      <c r="Z46" s="3">
        <v>5004.51</v>
      </c>
      <c r="AA46" s="2"/>
      <c r="AB46" s="4">
        <f t="shared" si="18"/>
        <v>0</v>
      </c>
      <c r="AC46" s="5">
        <v>317.08</v>
      </c>
      <c r="AD46" s="2"/>
      <c r="AE46" s="22">
        <f t="shared" si="19"/>
        <v>0</v>
      </c>
      <c r="AF46" s="25">
        <v>587</v>
      </c>
      <c r="AG46" s="5"/>
      <c r="AH46" s="4">
        <f t="shared" si="12"/>
        <v>0</v>
      </c>
      <c r="AI46" s="5">
        <v>302.76</v>
      </c>
      <c r="AJ46" s="2"/>
      <c r="AK46" s="4">
        <f t="shared" si="0"/>
        <v>0</v>
      </c>
      <c r="AL46" s="5">
        <v>109.88</v>
      </c>
      <c r="AM46" s="2"/>
      <c r="AN46" s="4">
        <f t="shared" si="1"/>
        <v>0</v>
      </c>
      <c r="AO46" s="49">
        <f t="shared" si="13"/>
        <v>9600.7200000000012</v>
      </c>
    </row>
    <row r="47" spans="1:41" ht="15.75">
      <c r="A47" s="6" t="s">
        <v>44</v>
      </c>
      <c r="B47" s="16">
        <v>308.83</v>
      </c>
      <c r="C47" s="2"/>
      <c r="D47" s="4">
        <f t="shared" si="14"/>
        <v>0</v>
      </c>
      <c r="E47" s="19">
        <v>452</v>
      </c>
      <c r="F47" s="2"/>
      <c r="G47" s="4">
        <f t="shared" si="15"/>
        <v>0</v>
      </c>
      <c r="H47" s="19">
        <v>765.2</v>
      </c>
      <c r="I47" s="17"/>
      <c r="J47" s="18">
        <f t="shared" si="4"/>
        <v>0</v>
      </c>
      <c r="K47" s="16">
        <v>864.24</v>
      </c>
      <c r="L47" s="2"/>
      <c r="M47" s="4">
        <f t="shared" si="16"/>
        <v>0</v>
      </c>
      <c r="N47" s="16">
        <v>436.45</v>
      </c>
      <c r="O47" s="17">
        <v>3</v>
      </c>
      <c r="P47" s="21">
        <f t="shared" si="6"/>
        <v>1309.3499999999999</v>
      </c>
      <c r="Q47" s="3">
        <v>438</v>
      </c>
      <c r="R47" s="2">
        <v>18</v>
      </c>
      <c r="S47" s="22">
        <f t="shared" si="7"/>
        <v>7884</v>
      </c>
      <c r="T47" s="16">
        <v>536.55999999999995</v>
      </c>
      <c r="U47" s="2"/>
      <c r="V47" s="4">
        <f t="shared" si="8"/>
        <v>0</v>
      </c>
      <c r="W47" s="19">
        <v>3629.9</v>
      </c>
      <c r="X47" s="2"/>
      <c r="Y47" s="4">
        <f t="shared" si="17"/>
        <v>0</v>
      </c>
      <c r="Z47" s="16">
        <v>5004.51</v>
      </c>
      <c r="AA47" s="2"/>
      <c r="AB47" s="4">
        <f t="shared" si="18"/>
        <v>0</v>
      </c>
      <c r="AC47" s="19">
        <v>317.08</v>
      </c>
      <c r="AD47" s="2"/>
      <c r="AE47" s="22">
        <f t="shared" si="19"/>
        <v>0</v>
      </c>
      <c r="AF47" s="25">
        <v>587</v>
      </c>
      <c r="AG47" s="5"/>
      <c r="AH47" s="4">
        <f t="shared" si="12"/>
        <v>0</v>
      </c>
      <c r="AI47" s="5">
        <v>302.76</v>
      </c>
      <c r="AJ47" s="2"/>
      <c r="AK47" s="4">
        <f t="shared" si="0"/>
        <v>0</v>
      </c>
      <c r="AL47" s="5">
        <v>109.88</v>
      </c>
      <c r="AM47" s="2"/>
      <c r="AN47" s="4">
        <f t="shared" si="1"/>
        <v>0</v>
      </c>
      <c r="AO47" s="49">
        <f t="shared" si="13"/>
        <v>9193.35</v>
      </c>
    </row>
    <row r="48" spans="1:41" ht="15.75">
      <c r="A48" s="6" t="s">
        <v>45</v>
      </c>
      <c r="B48" s="3">
        <v>308.83</v>
      </c>
      <c r="C48" s="2"/>
      <c r="D48" s="4">
        <f t="shared" si="14"/>
        <v>0</v>
      </c>
      <c r="E48" s="5">
        <v>452</v>
      </c>
      <c r="F48" s="2"/>
      <c r="G48" s="4">
        <f t="shared" si="15"/>
        <v>0</v>
      </c>
      <c r="H48" s="19">
        <v>765.2</v>
      </c>
      <c r="I48" s="17"/>
      <c r="J48" s="18">
        <f t="shared" si="4"/>
        <v>0</v>
      </c>
      <c r="K48" s="3">
        <v>864.24</v>
      </c>
      <c r="L48" s="2"/>
      <c r="M48" s="4">
        <f t="shared" si="16"/>
        <v>0</v>
      </c>
      <c r="N48" s="16">
        <v>436.45</v>
      </c>
      <c r="O48" s="17">
        <v>3</v>
      </c>
      <c r="P48" s="21">
        <f t="shared" si="6"/>
        <v>1309.3499999999999</v>
      </c>
      <c r="Q48" s="3">
        <v>438</v>
      </c>
      <c r="R48" s="2">
        <v>18</v>
      </c>
      <c r="S48" s="22">
        <f t="shared" si="7"/>
        <v>7884</v>
      </c>
      <c r="T48" s="3">
        <v>536.55999999999995</v>
      </c>
      <c r="U48" s="2"/>
      <c r="V48" s="4">
        <f t="shared" si="8"/>
        <v>0</v>
      </c>
      <c r="W48" s="5">
        <v>3629.9</v>
      </c>
      <c r="X48" s="2"/>
      <c r="Y48" s="4">
        <f t="shared" si="17"/>
        <v>0</v>
      </c>
      <c r="Z48" s="3">
        <v>5004.51</v>
      </c>
      <c r="AA48" s="2"/>
      <c r="AB48" s="4">
        <f t="shared" si="18"/>
        <v>0</v>
      </c>
      <c r="AC48" s="5">
        <v>317.08</v>
      </c>
      <c r="AD48" s="2"/>
      <c r="AE48" s="22">
        <f t="shared" si="19"/>
        <v>0</v>
      </c>
      <c r="AF48" s="25">
        <v>587</v>
      </c>
      <c r="AG48" s="5"/>
      <c r="AH48" s="4">
        <f t="shared" si="12"/>
        <v>0</v>
      </c>
      <c r="AI48" s="5">
        <v>302.76</v>
      </c>
      <c r="AJ48" s="2"/>
      <c r="AK48" s="4">
        <f t="shared" si="0"/>
        <v>0</v>
      </c>
      <c r="AL48" s="5">
        <v>109.88</v>
      </c>
      <c r="AM48" s="2"/>
      <c r="AN48" s="4">
        <f t="shared" si="1"/>
        <v>0</v>
      </c>
      <c r="AO48" s="49">
        <f t="shared" si="13"/>
        <v>9193.35</v>
      </c>
    </row>
    <row r="49" spans="1:41" ht="15.75">
      <c r="A49" s="6" t="s">
        <v>46</v>
      </c>
      <c r="B49" s="16">
        <v>308.83</v>
      </c>
      <c r="C49" s="2"/>
      <c r="D49" s="4">
        <f t="shared" si="14"/>
        <v>0</v>
      </c>
      <c r="E49" s="19">
        <v>452</v>
      </c>
      <c r="F49" s="2"/>
      <c r="G49" s="4">
        <f t="shared" si="15"/>
        <v>0</v>
      </c>
      <c r="H49" s="19">
        <v>765.2</v>
      </c>
      <c r="I49" s="17"/>
      <c r="J49" s="18">
        <f t="shared" si="4"/>
        <v>0</v>
      </c>
      <c r="K49" s="16">
        <v>864.24</v>
      </c>
      <c r="L49" s="2"/>
      <c r="M49" s="4">
        <f t="shared" si="16"/>
        <v>0</v>
      </c>
      <c r="N49" s="16">
        <v>436.45</v>
      </c>
      <c r="O49" s="17">
        <v>1</v>
      </c>
      <c r="P49" s="21">
        <f t="shared" si="6"/>
        <v>436.45</v>
      </c>
      <c r="Q49" s="3">
        <v>438</v>
      </c>
      <c r="R49" s="2">
        <v>12</v>
      </c>
      <c r="S49" s="22">
        <f t="shared" si="7"/>
        <v>5256</v>
      </c>
      <c r="T49" s="16">
        <v>536.55999999999995</v>
      </c>
      <c r="U49" s="2"/>
      <c r="V49" s="4">
        <f t="shared" si="8"/>
        <v>0</v>
      </c>
      <c r="W49" s="19">
        <v>3629.9</v>
      </c>
      <c r="X49" s="2"/>
      <c r="Y49" s="4">
        <f t="shared" si="17"/>
        <v>0</v>
      </c>
      <c r="Z49" s="16">
        <v>5004.51</v>
      </c>
      <c r="AA49" s="2"/>
      <c r="AB49" s="4">
        <f t="shared" si="18"/>
        <v>0</v>
      </c>
      <c r="AC49" s="19">
        <v>317.08</v>
      </c>
      <c r="AD49" s="2"/>
      <c r="AE49" s="22">
        <f t="shared" si="19"/>
        <v>0</v>
      </c>
      <c r="AF49" s="25">
        <v>587</v>
      </c>
      <c r="AG49" s="5"/>
      <c r="AH49" s="4">
        <f t="shared" si="12"/>
        <v>0</v>
      </c>
      <c r="AI49" s="5">
        <v>302.76</v>
      </c>
      <c r="AJ49" s="2"/>
      <c r="AK49" s="4">
        <f t="shared" si="0"/>
        <v>0</v>
      </c>
      <c r="AL49" s="5">
        <v>109.88</v>
      </c>
      <c r="AM49" s="2"/>
      <c r="AN49" s="4">
        <f t="shared" si="1"/>
        <v>0</v>
      </c>
      <c r="AO49" s="49">
        <f t="shared" si="13"/>
        <v>5692.45</v>
      </c>
    </row>
    <row r="50" spans="1:41" ht="15.75">
      <c r="A50" s="6" t="s">
        <v>47</v>
      </c>
      <c r="B50" s="3">
        <v>308.83</v>
      </c>
      <c r="C50" s="2"/>
      <c r="D50" s="4">
        <f t="shared" si="14"/>
        <v>0</v>
      </c>
      <c r="E50" s="5">
        <v>452</v>
      </c>
      <c r="F50" s="2"/>
      <c r="G50" s="4">
        <f t="shared" si="15"/>
        <v>0</v>
      </c>
      <c r="H50" s="19">
        <v>765.2</v>
      </c>
      <c r="I50" s="17"/>
      <c r="J50" s="18">
        <f t="shared" si="4"/>
        <v>0</v>
      </c>
      <c r="K50" s="3">
        <v>864.24</v>
      </c>
      <c r="L50" s="2">
        <v>1</v>
      </c>
      <c r="M50" s="4">
        <f t="shared" si="16"/>
        <v>864.24</v>
      </c>
      <c r="N50" s="16">
        <v>436.45</v>
      </c>
      <c r="O50" s="17"/>
      <c r="P50" s="21">
        <f t="shared" si="6"/>
        <v>0</v>
      </c>
      <c r="Q50" s="3">
        <v>438</v>
      </c>
      <c r="R50" s="2">
        <v>12</v>
      </c>
      <c r="S50" s="22">
        <f t="shared" si="7"/>
        <v>5256</v>
      </c>
      <c r="T50" s="3">
        <v>536.55999999999995</v>
      </c>
      <c r="U50" s="2"/>
      <c r="V50" s="4">
        <f t="shared" si="8"/>
        <v>0</v>
      </c>
      <c r="W50" s="5">
        <v>3629.9</v>
      </c>
      <c r="X50" s="2"/>
      <c r="Y50" s="4">
        <f t="shared" si="17"/>
        <v>0</v>
      </c>
      <c r="Z50" s="3">
        <v>5004.51</v>
      </c>
      <c r="AA50" s="2"/>
      <c r="AB50" s="4">
        <f t="shared" si="18"/>
        <v>0</v>
      </c>
      <c r="AC50" s="5">
        <v>317.08</v>
      </c>
      <c r="AD50" s="2"/>
      <c r="AE50" s="22">
        <f t="shared" si="19"/>
        <v>0</v>
      </c>
      <c r="AF50" s="25">
        <v>587</v>
      </c>
      <c r="AG50" s="5"/>
      <c r="AH50" s="4">
        <f t="shared" si="12"/>
        <v>0</v>
      </c>
      <c r="AI50" s="5">
        <v>302.76</v>
      </c>
      <c r="AJ50" s="2"/>
      <c r="AK50" s="4">
        <f t="shared" si="0"/>
        <v>0</v>
      </c>
      <c r="AL50" s="5">
        <v>109.88</v>
      </c>
      <c r="AM50" s="2"/>
      <c r="AN50" s="4">
        <f t="shared" si="1"/>
        <v>0</v>
      </c>
      <c r="AO50" s="49">
        <f t="shared" si="13"/>
        <v>6120.24</v>
      </c>
    </row>
    <row r="51" spans="1:41" ht="15.75">
      <c r="A51" s="6" t="s">
        <v>48</v>
      </c>
      <c r="B51" s="3">
        <v>308.83</v>
      </c>
      <c r="C51" s="2"/>
      <c r="D51" s="4">
        <f t="shared" si="14"/>
        <v>0</v>
      </c>
      <c r="E51" s="5">
        <v>452</v>
      </c>
      <c r="F51" s="2"/>
      <c r="G51" s="4">
        <f t="shared" si="15"/>
        <v>0</v>
      </c>
      <c r="H51" s="19">
        <v>765.2</v>
      </c>
      <c r="I51" s="17"/>
      <c r="J51" s="18">
        <f t="shared" si="4"/>
        <v>0</v>
      </c>
      <c r="K51" s="3">
        <v>864.24</v>
      </c>
      <c r="L51" s="2"/>
      <c r="M51" s="4">
        <f t="shared" si="16"/>
        <v>0</v>
      </c>
      <c r="N51" s="16">
        <v>436.45</v>
      </c>
      <c r="O51" s="17">
        <v>1</v>
      </c>
      <c r="P51" s="21">
        <f t="shared" si="6"/>
        <v>436.45</v>
      </c>
      <c r="Q51" s="3">
        <v>438</v>
      </c>
      <c r="R51" s="2">
        <v>8</v>
      </c>
      <c r="S51" s="22">
        <f t="shared" si="7"/>
        <v>3504</v>
      </c>
      <c r="T51" s="3">
        <v>536.55999999999995</v>
      </c>
      <c r="U51" s="2"/>
      <c r="V51" s="4">
        <f t="shared" si="8"/>
        <v>0</v>
      </c>
      <c r="W51" s="5">
        <v>3629.9</v>
      </c>
      <c r="X51" s="2"/>
      <c r="Y51" s="4">
        <f t="shared" si="17"/>
        <v>0</v>
      </c>
      <c r="Z51" s="3">
        <v>5004.51</v>
      </c>
      <c r="AA51" s="2"/>
      <c r="AB51" s="4">
        <f t="shared" si="18"/>
        <v>0</v>
      </c>
      <c r="AC51" s="5">
        <v>317.08</v>
      </c>
      <c r="AD51" s="2"/>
      <c r="AE51" s="22">
        <f t="shared" si="19"/>
        <v>0</v>
      </c>
      <c r="AF51" s="25">
        <v>587</v>
      </c>
      <c r="AG51" s="5"/>
      <c r="AH51" s="4">
        <f t="shared" si="12"/>
        <v>0</v>
      </c>
      <c r="AI51" s="5">
        <v>302.76</v>
      </c>
      <c r="AJ51" s="2"/>
      <c r="AK51" s="4">
        <f t="shared" si="0"/>
        <v>0</v>
      </c>
      <c r="AL51" s="5">
        <v>109.88</v>
      </c>
      <c r="AM51" s="2"/>
      <c r="AN51" s="4">
        <f t="shared" si="1"/>
        <v>0</v>
      </c>
      <c r="AO51" s="49">
        <f t="shared" si="13"/>
        <v>3940.45</v>
      </c>
    </row>
    <row r="52" spans="1:41" ht="15.75">
      <c r="A52" s="6" t="s">
        <v>49</v>
      </c>
      <c r="B52" s="16">
        <v>308.83</v>
      </c>
      <c r="C52" s="2"/>
      <c r="D52" s="4">
        <f t="shared" si="14"/>
        <v>0</v>
      </c>
      <c r="E52" s="19">
        <v>452</v>
      </c>
      <c r="F52" s="2"/>
      <c r="G52" s="4">
        <f t="shared" si="15"/>
        <v>0</v>
      </c>
      <c r="H52" s="19">
        <v>765.2</v>
      </c>
      <c r="I52" s="17"/>
      <c r="J52" s="18">
        <f t="shared" si="4"/>
        <v>0</v>
      </c>
      <c r="K52" s="16">
        <v>864.24</v>
      </c>
      <c r="L52" s="2"/>
      <c r="M52" s="4">
        <f t="shared" si="16"/>
        <v>0</v>
      </c>
      <c r="N52" s="16">
        <v>436.45</v>
      </c>
      <c r="O52" s="17"/>
      <c r="P52" s="21">
        <f t="shared" si="6"/>
        <v>0</v>
      </c>
      <c r="Q52" s="3">
        <v>438</v>
      </c>
      <c r="R52" s="2">
        <v>8</v>
      </c>
      <c r="S52" s="22">
        <f t="shared" si="7"/>
        <v>3504</v>
      </c>
      <c r="T52" s="16">
        <v>536.55999999999995</v>
      </c>
      <c r="U52" s="2"/>
      <c r="V52" s="4">
        <f t="shared" si="8"/>
        <v>0</v>
      </c>
      <c r="W52" s="19">
        <v>3629.9</v>
      </c>
      <c r="X52" s="2"/>
      <c r="Y52" s="4">
        <f t="shared" si="17"/>
        <v>0</v>
      </c>
      <c r="Z52" s="16">
        <v>5004.51</v>
      </c>
      <c r="AA52" s="2"/>
      <c r="AB52" s="4">
        <f t="shared" si="18"/>
        <v>0</v>
      </c>
      <c r="AC52" s="19">
        <v>317.08</v>
      </c>
      <c r="AD52" s="2"/>
      <c r="AE52" s="22">
        <f t="shared" si="19"/>
        <v>0</v>
      </c>
      <c r="AF52" s="25">
        <v>587</v>
      </c>
      <c r="AG52" s="5"/>
      <c r="AH52" s="4">
        <f t="shared" si="12"/>
        <v>0</v>
      </c>
      <c r="AI52" s="5">
        <v>302.76</v>
      </c>
      <c r="AJ52" s="2"/>
      <c r="AK52" s="4">
        <f t="shared" si="0"/>
        <v>0</v>
      </c>
      <c r="AL52" s="5">
        <v>109.88</v>
      </c>
      <c r="AM52" s="2"/>
      <c r="AN52" s="4">
        <f t="shared" si="1"/>
        <v>0</v>
      </c>
      <c r="AO52" s="49">
        <f t="shared" si="13"/>
        <v>3504</v>
      </c>
    </row>
    <row r="53" spans="1:41" ht="15.75">
      <c r="A53" s="6" t="s">
        <v>50</v>
      </c>
      <c r="B53" s="3">
        <v>308.83</v>
      </c>
      <c r="C53" s="2">
        <v>3</v>
      </c>
      <c r="D53" s="4">
        <f t="shared" si="14"/>
        <v>926.49</v>
      </c>
      <c r="E53" s="5">
        <v>452</v>
      </c>
      <c r="F53" s="2"/>
      <c r="G53" s="4">
        <f t="shared" si="15"/>
        <v>0</v>
      </c>
      <c r="H53" s="19">
        <v>765.2</v>
      </c>
      <c r="I53" s="17"/>
      <c r="J53" s="18">
        <f t="shared" si="4"/>
        <v>0</v>
      </c>
      <c r="K53" s="3">
        <v>864.24</v>
      </c>
      <c r="L53" s="2"/>
      <c r="M53" s="4">
        <f t="shared" si="16"/>
        <v>0</v>
      </c>
      <c r="N53" s="16">
        <v>436.45</v>
      </c>
      <c r="O53" s="17">
        <v>1</v>
      </c>
      <c r="P53" s="21">
        <f t="shared" si="6"/>
        <v>436.45</v>
      </c>
      <c r="Q53" s="3">
        <v>438</v>
      </c>
      <c r="R53" s="2">
        <v>9</v>
      </c>
      <c r="S53" s="22">
        <f t="shared" si="7"/>
        <v>3942</v>
      </c>
      <c r="T53" s="3">
        <v>536.55999999999995</v>
      </c>
      <c r="U53" s="2"/>
      <c r="V53" s="4">
        <f t="shared" si="8"/>
        <v>0</v>
      </c>
      <c r="W53" s="5">
        <v>3629.9</v>
      </c>
      <c r="X53" s="2"/>
      <c r="Y53" s="4">
        <f t="shared" si="17"/>
        <v>0</v>
      </c>
      <c r="Z53" s="3">
        <v>5004.51</v>
      </c>
      <c r="AA53" s="2"/>
      <c r="AB53" s="4">
        <f t="shared" si="18"/>
        <v>0</v>
      </c>
      <c r="AC53" s="5">
        <v>317.08</v>
      </c>
      <c r="AD53" s="2"/>
      <c r="AE53" s="22">
        <f t="shared" si="19"/>
        <v>0</v>
      </c>
      <c r="AF53" s="25">
        <v>587</v>
      </c>
      <c r="AG53" s="5"/>
      <c r="AH53" s="4">
        <f t="shared" si="12"/>
        <v>0</v>
      </c>
      <c r="AI53" s="5">
        <v>302.76</v>
      </c>
      <c r="AJ53" s="2"/>
      <c r="AK53" s="4">
        <f t="shared" si="0"/>
        <v>0</v>
      </c>
      <c r="AL53" s="5">
        <v>109.88</v>
      </c>
      <c r="AM53" s="2"/>
      <c r="AN53" s="4">
        <f t="shared" si="1"/>
        <v>0</v>
      </c>
      <c r="AO53" s="49">
        <f t="shared" si="13"/>
        <v>5304.9400000000005</v>
      </c>
    </row>
    <row r="54" spans="1:41" ht="15.75">
      <c r="A54" s="6" t="s">
        <v>51</v>
      </c>
      <c r="B54" s="3">
        <v>308.83</v>
      </c>
      <c r="C54" s="2">
        <v>4</v>
      </c>
      <c r="D54" s="4">
        <f t="shared" si="14"/>
        <v>1235.32</v>
      </c>
      <c r="E54" s="5">
        <v>452</v>
      </c>
      <c r="F54" s="2"/>
      <c r="G54" s="4">
        <f t="shared" si="15"/>
        <v>0</v>
      </c>
      <c r="H54" s="19">
        <v>765.2</v>
      </c>
      <c r="I54" s="17"/>
      <c r="J54" s="18">
        <f t="shared" si="4"/>
        <v>0</v>
      </c>
      <c r="K54" s="3">
        <v>864.24</v>
      </c>
      <c r="L54" s="2"/>
      <c r="M54" s="4">
        <f t="shared" si="16"/>
        <v>0</v>
      </c>
      <c r="N54" s="16">
        <v>436.45</v>
      </c>
      <c r="O54" s="17">
        <v>1</v>
      </c>
      <c r="P54" s="21">
        <f t="shared" si="6"/>
        <v>436.45</v>
      </c>
      <c r="Q54" s="3">
        <v>438</v>
      </c>
      <c r="R54" s="2">
        <v>12</v>
      </c>
      <c r="S54" s="22">
        <f t="shared" si="7"/>
        <v>5256</v>
      </c>
      <c r="T54" s="3">
        <v>536.55999999999995</v>
      </c>
      <c r="U54" s="2"/>
      <c r="V54" s="4">
        <f t="shared" si="8"/>
        <v>0</v>
      </c>
      <c r="W54" s="5">
        <v>3629.9</v>
      </c>
      <c r="X54" s="2"/>
      <c r="Y54" s="4">
        <f t="shared" si="17"/>
        <v>0</v>
      </c>
      <c r="Z54" s="3">
        <v>5004.51</v>
      </c>
      <c r="AA54" s="2"/>
      <c r="AB54" s="4">
        <f t="shared" si="18"/>
        <v>0</v>
      </c>
      <c r="AC54" s="5">
        <v>317.08</v>
      </c>
      <c r="AD54" s="2"/>
      <c r="AE54" s="22">
        <f t="shared" si="19"/>
        <v>0</v>
      </c>
      <c r="AF54" s="25">
        <v>587</v>
      </c>
      <c r="AG54" s="5"/>
      <c r="AH54" s="4">
        <f t="shared" si="12"/>
        <v>0</v>
      </c>
      <c r="AI54" s="5">
        <v>302.76</v>
      </c>
      <c r="AJ54" s="2"/>
      <c r="AK54" s="4">
        <f t="shared" si="0"/>
        <v>0</v>
      </c>
      <c r="AL54" s="5">
        <v>109.88</v>
      </c>
      <c r="AM54" s="2"/>
      <c r="AN54" s="4">
        <f t="shared" si="1"/>
        <v>0</v>
      </c>
      <c r="AO54" s="49">
        <f t="shared" si="13"/>
        <v>6927.77</v>
      </c>
    </row>
    <row r="55" spans="1:41" ht="15.75">
      <c r="A55" s="6" t="s">
        <v>52</v>
      </c>
      <c r="B55" s="16">
        <v>308.83</v>
      </c>
      <c r="C55" s="2">
        <v>4</v>
      </c>
      <c r="D55" s="4">
        <f t="shared" si="14"/>
        <v>1235.32</v>
      </c>
      <c r="E55" s="19">
        <v>452</v>
      </c>
      <c r="F55" s="2"/>
      <c r="G55" s="4">
        <f t="shared" si="15"/>
        <v>0</v>
      </c>
      <c r="H55" s="19">
        <v>765.2</v>
      </c>
      <c r="I55" s="17"/>
      <c r="J55" s="18">
        <f t="shared" si="4"/>
        <v>0</v>
      </c>
      <c r="K55" s="16">
        <v>864.24</v>
      </c>
      <c r="L55" s="2"/>
      <c r="M55" s="4">
        <f t="shared" si="16"/>
        <v>0</v>
      </c>
      <c r="N55" s="16">
        <v>436.45</v>
      </c>
      <c r="O55" s="17">
        <v>1</v>
      </c>
      <c r="P55" s="21">
        <f t="shared" si="6"/>
        <v>436.45</v>
      </c>
      <c r="Q55" s="3">
        <v>438</v>
      </c>
      <c r="R55" s="2">
        <v>12</v>
      </c>
      <c r="S55" s="22">
        <f t="shared" si="7"/>
        <v>5256</v>
      </c>
      <c r="T55" s="16">
        <v>536.55999999999995</v>
      </c>
      <c r="U55" s="2"/>
      <c r="V55" s="4">
        <f t="shared" si="8"/>
        <v>0</v>
      </c>
      <c r="W55" s="19">
        <v>3629.9</v>
      </c>
      <c r="X55" s="2"/>
      <c r="Y55" s="4">
        <f t="shared" si="17"/>
        <v>0</v>
      </c>
      <c r="Z55" s="16">
        <v>5004.51</v>
      </c>
      <c r="AA55" s="2"/>
      <c r="AB55" s="4">
        <f t="shared" si="18"/>
        <v>0</v>
      </c>
      <c r="AC55" s="19">
        <v>317.08</v>
      </c>
      <c r="AD55" s="2"/>
      <c r="AE55" s="22">
        <f t="shared" si="19"/>
        <v>0</v>
      </c>
      <c r="AF55" s="25">
        <v>587</v>
      </c>
      <c r="AG55" s="5"/>
      <c r="AH55" s="4">
        <f t="shared" si="12"/>
        <v>0</v>
      </c>
      <c r="AI55" s="5">
        <v>302.76</v>
      </c>
      <c r="AJ55" s="2"/>
      <c r="AK55" s="4">
        <f t="shared" si="0"/>
        <v>0</v>
      </c>
      <c r="AL55" s="5">
        <v>109.88</v>
      </c>
      <c r="AM55" s="2"/>
      <c r="AN55" s="4">
        <f t="shared" si="1"/>
        <v>0</v>
      </c>
      <c r="AO55" s="49">
        <f t="shared" si="13"/>
        <v>6927.77</v>
      </c>
    </row>
    <row r="56" spans="1:41" ht="15.75">
      <c r="A56" s="6" t="s">
        <v>53</v>
      </c>
      <c r="B56" s="3">
        <v>308.83</v>
      </c>
      <c r="C56" s="2">
        <v>2</v>
      </c>
      <c r="D56" s="4">
        <f t="shared" si="14"/>
        <v>617.66</v>
      </c>
      <c r="E56" s="5">
        <v>452</v>
      </c>
      <c r="F56" s="2"/>
      <c r="G56" s="4">
        <f t="shared" si="15"/>
        <v>0</v>
      </c>
      <c r="H56" s="19">
        <v>765.2</v>
      </c>
      <c r="I56" s="17"/>
      <c r="J56" s="18">
        <f t="shared" si="4"/>
        <v>0</v>
      </c>
      <c r="K56" s="3">
        <v>864.24</v>
      </c>
      <c r="L56" s="2"/>
      <c r="M56" s="4">
        <f t="shared" si="16"/>
        <v>0</v>
      </c>
      <c r="N56" s="16">
        <v>436.45</v>
      </c>
      <c r="O56" s="17">
        <v>3</v>
      </c>
      <c r="P56" s="21">
        <f t="shared" si="6"/>
        <v>1309.3499999999999</v>
      </c>
      <c r="Q56" s="3">
        <v>438</v>
      </c>
      <c r="R56" s="2">
        <v>12</v>
      </c>
      <c r="S56" s="22">
        <f t="shared" si="7"/>
        <v>5256</v>
      </c>
      <c r="T56" s="3">
        <v>536.55999999999995</v>
      </c>
      <c r="U56" s="2"/>
      <c r="V56" s="4">
        <f t="shared" si="8"/>
        <v>0</v>
      </c>
      <c r="W56" s="5">
        <v>3629.9</v>
      </c>
      <c r="X56" s="2"/>
      <c r="Y56" s="4">
        <f t="shared" si="17"/>
        <v>0</v>
      </c>
      <c r="Z56" s="3">
        <v>5004.51</v>
      </c>
      <c r="AA56" s="2"/>
      <c r="AB56" s="4">
        <f t="shared" si="18"/>
        <v>0</v>
      </c>
      <c r="AC56" s="5">
        <v>317.08</v>
      </c>
      <c r="AD56" s="2"/>
      <c r="AE56" s="22">
        <f t="shared" si="19"/>
        <v>0</v>
      </c>
      <c r="AF56" s="25">
        <v>587</v>
      </c>
      <c r="AG56" s="5"/>
      <c r="AH56" s="4">
        <f t="shared" si="12"/>
        <v>0</v>
      </c>
      <c r="AI56" s="5">
        <v>302.76</v>
      </c>
      <c r="AJ56" s="2"/>
      <c r="AK56" s="4">
        <f t="shared" si="0"/>
        <v>0</v>
      </c>
      <c r="AL56" s="5">
        <v>109.88</v>
      </c>
      <c r="AM56" s="2"/>
      <c r="AN56" s="4">
        <f t="shared" si="1"/>
        <v>0</v>
      </c>
      <c r="AO56" s="49">
        <f t="shared" si="13"/>
        <v>7183.01</v>
      </c>
    </row>
    <row r="57" spans="1:41" ht="15.75">
      <c r="A57" s="6" t="s">
        <v>54</v>
      </c>
      <c r="B57" s="3">
        <v>308.83</v>
      </c>
      <c r="C57" s="2"/>
      <c r="D57" s="4">
        <f t="shared" si="14"/>
        <v>0</v>
      </c>
      <c r="E57" s="5">
        <v>452</v>
      </c>
      <c r="F57" s="2"/>
      <c r="G57" s="4">
        <f t="shared" si="15"/>
        <v>0</v>
      </c>
      <c r="H57" s="19">
        <v>765.2</v>
      </c>
      <c r="I57" s="17"/>
      <c r="J57" s="18">
        <f t="shared" si="4"/>
        <v>0</v>
      </c>
      <c r="K57" s="3">
        <v>864.24</v>
      </c>
      <c r="L57" s="2">
        <v>1</v>
      </c>
      <c r="M57" s="4">
        <f t="shared" si="16"/>
        <v>864.24</v>
      </c>
      <c r="N57" s="16">
        <v>436.45</v>
      </c>
      <c r="O57" s="17"/>
      <c r="P57" s="21">
        <f t="shared" si="6"/>
        <v>0</v>
      </c>
      <c r="Q57" s="3">
        <v>438</v>
      </c>
      <c r="R57" s="2">
        <v>12</v>
      </c>
      <c r="S57" s="22">
        <f t="shared" si="7"/>
        <v>5256</v>
      </c>
      <c r="T57" s="3">
        <v>536.55999999999995</v>
      </c>
      <c r="U57" s="2"/>
      <c r="V57" s="4">
        <f t="shared" si="8"/>
        <v>0</v>
      </c>
      <c r="W57" s="5">
        <v>3629.9</v>
      </c>
      <c r="X57" s="2"/>
      <c r="Y57" s="4">
        <f t="shared" si="17"/>
        <v>0</v>
      </c>
      <c r="Z57" s="3">
        <v>5004.51</v>
      </c>
      <c r="AA57" s="2"/>
      <c r="AB57" s="4">
        <f t="shared" si="18"/>
        <v>0</v>
      </c>
      <c r="AC57" s="5">
        <v>317.08</v>
      </c>
      <c r="AD57" s="2"/>
      <c r="AE57" s="22">
        <f t="shared" si="19"/>
        <v>0</v>
      </c>
      <c r="AF57" s="25">
        <v>587</v>
      </c>
      <c r="AG57" s="5"/>
      <c r="AH57" s="4">
        <f t="shared" si="12"/>
        <v>0</v>
      </c>
      <c r="AI57" s="5">
        <v>302.76</v>
      </c>
      <c r="AJ57" s="2"/>
      <c r="AK57" s="4">
        <f t="shared" si="0"/>
        <v>0</v>
      </c>
      <c r="AL57" s="5">
        <v>109.88</v>
      </c>
      <c r="AM57" s="2"/>
      <c r="AN57" s="4">
        <f t="shared" si="1"/>
        <v>0</v>
      </c>
      <c r="AO57" s="49">
        <f t="shared" si="13"/>
        <v>6120.24</v>
      </c>
    </row>
    <row r="58" spans="1:41" ht="15.75">
      <c r="A58" s="6" t="s">
        <v>55</v>
      </c>
      <c r="B58" s="16">
        <v>308.83</v>
      </c>
      <c r="C58" s="2">
        <v>5</v>
      </c>
      <c r="D58" s="4">
        <f t="shared" si="14"/>
        <v>1544.1499999999999</v>
      </c>
      <c r="E58" s="19">
        <v>452</v>
      </c>
      <c r="F58" s="2">
        <v>1</v>
      </c>
      <c r="G58" s="4">
        <f t="shared" si="15"/>
        <v>452</v>
      </c>
      <c r="H58" s="19">
        <v>765.2</v>
      </c>
      <c r="I58" s="17"/>
      <c r="J58" s="18">
        <f t="shared" si="4"/>
        <v>0</v>
      </c>
      <c r="K58" s="16">
        <v>864.24</v>
      </c>
      <c r="L58" s="2"/>
      <c r="M58" s="4">
        <f t="shared" si="16"/>
        <v>0</v>
      </c>
      <c r="N58" s="16">
        <v>436.45</v>
      </c>
      <c r="O58" s="17">
        <v>2</v>
      </c>
      <c r="P58" s="21">
        <f t="shared" si="6"/>
        <v>872.9</v>
      </c>
      <c r="Q58" s="3">
        <v>438</v>
      </c>
      <c r="R58" s="2">
        <v>12</v>
      </c>
      <c r="S58" s="22">
        <f t="shared" si="7"/>
        <v>5256</v>
      </c>
      <c r="T58" s="16">
        <v>536.55999999999995</v>
      </c>
      <c r="U58" s="2"/>
      <c r="V58" s="4">
        <f t="shared" si="8"/>
        <v>0</v>
      </c>
      <c r="W58" s="19">
        <v>3629.9</v>
      </c>
      <c r="X58" s="2"/>
      <c r="Y58" s="4">
        <f t="shared" si="17"/>
        <v>0</v>
      </c>
      <c r="Z58" s="16">
        <v>5004.51</v>
      </c>
      <c r="AA58" s="2"/>
      <c r="AB58" s="4">
        <f t="shared" si="18"/>
        <v>0</v>
      </c>
      <c r="AC58" s="19">
        <v>317.08</v>
      </c>
      <c r="AD58" s="2"/>
      <c r="AE58" s="22">
        <f t="shared" si="19"/>
        <v>0</v>
      </c>
      <c r="AF58" s="25">
        <v>587</v>
      </c>
      <c r="AG58" s="5"/>
      <c r="AH58" s="4">
        <f t="shared" si="12"/>
        <v>0</v>
      </c>
      <c r="AI58" s="5">
        <v>302.76</v>
      </c>
      <c r="AJ58" s="2"/>
      <c r="AK58" s="4">
        <f t="shared" si="0"/>
        <v>0</v>
      </c>
      <c r="AL58" s="5">
        <v>109.88</v>
      </c>
      <c r="AM58" s="2"/>
      <c r="AN58" s="4">
        <f t="shared" si="1"/>
        <v>0</v>
      </c>
      <c r="AO58" s="49">
        <f t="shared" si="13"/>
        <v>8125.0499999999993</v>
      </c>
    </row>
    <row r="59" spans="1:41" ht="15.75">
      <c r="A59" s="6" t="s">
        <v>56</v>
      </c>
      <c r="B59" s="3">
        <v>308.83</v>
      </c>
      <c r="C59" s="2">
        <v>5</v>
      </c>
      <c r="D59" s="4">
        <f t="shared" si="14"/>
        <v>1544.1499999999999</v>
      </c>
      <c r="E59" s="5">
        <v>452</v>
      </c>
      <c r="F59" s="2">
        <v>2</v>
      </c>
      <c r="G59" s="4">
        <f t="shared" si="15"/>
        <v>904</v>
      </c>
      <c r="H59" s="19">
        <v>765.2</v>
      </c>
      <c r="I59" s="17"/>
      <c r="J59" s="18">
        <f t="shared" si="4"/>
        <v>0</v>
      </c>
      <c r="K59" s="3">
        <v>864.24</v>
      </c>
      <c r="L59" s="2"/>
      <c r="M59" s="4">
        <f t="shared" si="16"/>
        <v>0</v>
      </c>
      <c r="N59" s="16">
        <v>436.45</v>
      </c>
      <c r="O59" s="17">
        <v>3</v>
      </c>
      <c r="P59" s="21">
        <f t="shared" si="6"/>
        <v>1309.3499999999999</v>
      </c>
      <c r="Q59" s="3">
        <v>438</v>
      </c>
      <c r="R59" s="2">
        <v>22</v>
      </c>
      <c r="S59" s="22">
        <f t="shared" si="7"/>
        <v>9636</v>
      </c>
      <c r="T59" s="3">
        <v>536.55999999999995</v>
      </c>
      <c r="U59" s="2"/>
      <c r="V59" s="4">
        <f t="shared" si="8"/>
        <v>0</v>
      </c>
      <c r="W59" s="5">
        <v>3629.9</v>
      </c>
      <c r="X59" s="2"/>
      <c r="Y59" s="4">
        <f t="shared" si="17"/>
        <v>0</v>
      </c>
      <c r="Z59" s="3">
        <v>5004.51</v>
      </c>
      <c r="AA59" s="2"/>
      <c r="AB59" s="4">
        <f t="shared" si="18"/>
        <v>0</v>
      </c>
      <c r="AC59" s="5">
        <v>317.08</v>
      </c>
      <c r="AD59" s="2"/>
      <c r="AE59" s="22">
        <f t="shared" si="19"/>
        <v>0</v>
      </c>
      <c r="AF59" s="25">
        <v>587</v>
      </c>
      <c r="AG59" s="5"/>
      <c r="AH59" s="4">
        <f t="shared" si="12"/>
        <v>0</v>
      </c>
      <c r="AI59" s="5">
        <v>302.76</v>
      </c>
      <c r="AJ59" s="2"/>
      <c r="AK59" s="4">
        <f t="shared" si="0"/>
        <v>0</v>
      </c>
      <c r="AL59" s="5">
        <v>109.88</v>
      </c>
      <c r="AM59" s="2"/>
      <c r="AN59" s="4">
        <f t="shared" si="1"/>
        <v>0</v>
      </c>
      <c r="AO59" s="49">
        <f t="shared" si="13"/>
        <v>13393.5</v>
      </c>
    </row>
    <row r="60" spans="1:41" ht="15.75">
      <c r="A60" s="6" t="s">
        <v>57</v>
      </c>
      <c r="B60" s="3">
        <v>308.83</v>
      </c>
      <c r="C60" s="2"/>
      <c r="D60" s="4">
        <f t="shared" si="14"/>
        <v>0</v>
      </c>
      <c r="E60" s="5">
        <v>452</v>
      </c>
      <c r="F60" s="2"/>
      <c r="G60" s="4">
        <f t="shared" si="15"/>
        <v>0</v>
      </c>
      <c r="H60" s="19">
        <v>765.2</v>
      </c>
      <c r="I60" s="17"/>
      <c r="J60" s="18">
        <f t="shared" si="4"/>
        <v>0</v>
      </c>
      <c r="K60" s="3">
        <v>864.24</v>
      </c>
      <c r="L60" s="2"/>
      <c r="M60" s="4">
        <f t="shared" si="16"/>
        <v>0</v>
      </c>
      <c r="N60" s="16">
        <v>436.45</v>
      </c>
      <c r="O60" s="17">
        <v>3</v>
      </c>
      <c r="P60" s="21">
        <f t="shared" si="6"/>
        <v>1309.3499999999999</v>
      </c>
      <c r="Q60" s="3">
        <v>438</v>
      </c>
      <c r="R60" s="2">
        <v>36</v>
      </c>
      <c r="S60" s="22">
        <f t="shared" si="7"/>
        <v>15768</v>
      </c>
      <c r="T60" s="3">
        <v>536.55999999999995</v>
      </c>
      <c r="U60" s="2"/>
      <c r="V60" s="4">
        <f t="shared" si="8"/>
        <v>0</v>
      </c>
      <c r="W60" s="5">
        <v>3629.9</v>
      </c>
      <c r="X60" s="2"/>
      <c r="Y60" s="4">
        <f t="shared" si="17"/>
        <v>0</v>
      </c>
      <c r="Z60" s="3">
        <v>5004.51</v>
      </c>
      <c r="AA60" s="2"/>
      <c r="AB60" s="4">
        <f t="shared" si="18"/>
        <v>0</v>
      </c>
      <c r="AC60" s="5">
        <v>317.08</v>
      </c>
      <c r="AD60" s="2"/>
      <c r="AE60" s="22">
        <f t="shared" si="19"/>
        <v>0</v>
      </c>
      <c r="AF60" s="25">
        <v>587</v>
      </c>
      <c r="AG60" s="5"/>
      <c r="AH60" s="4">
        <f t="shared" si="12"/>
        <v>0</v>
      </c>
      <c r="AI60" s="5">
        <v>302.76</v>
      </c>
      <c r="AJ60" s="2"/>
      <c r="AK60" s="4">
        <f t="shared" si="0"/>
        <v>0</v>
      </c>
      <c r="AL60" s="5">
        <v>109.88</v>
      </c>
      <c r="AM60" s="2"/>
      <c r="AN60" s="4">
        <f t="shared" si="1"/>
        <v>0</v>
      </c>
      <c r="AO60" s="49">
        <f t="shared" si="13"/>
        <v>17077.349999999999</v>
      </c>
    </row>
    <row r="61" spans="1:41" ht="15.75">
      <c r="A61" s="6" t="s">
        <v>58</v>
      </c>
      <c r="B61" s="16">
        <v>308.83</v>
      </c>
      <c r="C61" s="2">
        <v>4</v>
      </c>
      <c r="D61" s="4">
        <f t="shared" si="14"/>
        <v>1235.32</v>
      </c>
      <c r="E61" s="19">
        <v>452</v>
      </c>
      <c r="F61" s="2"/>
      <c r="G61" s="4">
        <f t="shared" si="15"/>
        <v>0</v>
      </c>
      <c r="H61" s="19">
        <v>765.2</v>
      </c>
      <c r="I61" s="17"/>
      <c r="J61" s="18">
        <f t="shared" si="4"/>
        <v>0</v>
      </c>
      <c r="K61" s="16">
        <v>864.24</v>
      </c>
      <c r="L61" s="2"/>
      <c r="M61" s="4">
        <f t="shared" si="16"/>
        <v>0</v>
      </c>
      <c r="N61" s="16">
        <v>436.45</v>
      </c>
      <c r="O61" s="17">
        <v>1</v>
      </c>
      <c r="P61" s="21">
        <f t="shared" si="6"/>
        <v>436.45</v>
      </c>
      <c r="Q61" s="3">
        <v>438</v>
      </c>
      <c r="R61" s="2">
        <v>12</v>
      </c>
      <c r="S61" s="22">
        <f t="shared" si="7"/>
        <v>5256</v>
      </c>
      <c r="T61" s="16">
        <v>536.55999999999995</v>
      </c>
      <c r="U61" s="2"/>
      <c r="V61" s="4">
        <f t="shared" si="8"/>
        <v>0</v>
      </c>
      <c r="W61" s="19">
        <v>3629.9</v>
      </c>
      <c r="X61" s="2"/>
      <c r="Y61" s="4">
        <f t="shared" si="17"/>
        <v>0</v>
      </c>
      <c r="Z61" s="16">
        <v>5004.51</v>
      </c>
      <c r="AA61" s="2"/>
      <c r="AB61" s="4">
        <f t="shared" si="18"/>
        <v>0</v>
      </c>
      <c r="AC61" s="19">
        <v>317.08</v>
      </c>
      <c r="AD61" s="2"/>
      <c r="AE61" s="22">
        <f t="shared" si="19"/>
        <v>0</v>
      </c>
      <c r="AF61" s="25">
        <v>587</v>
      </c>
      <c r="AG61" s="5"/>
      <c r="AH61" s="4">
        <f t="shared" si="12"/>
        <v>0</v>
      </c>
      <c r="AI61" s="5">
        <v>302.76</v>
      </c>
      <c r="AJ61" s="2"/>
      <c r="AK61" s="4">
        <f t="shared" si="0"/>
        <v>0</v>
      </c>
      <c r="AL61" s="5">
        <v>109.88</v>
      </c>
      <c r="AM61" s="2"/>
      <c r="AN61" s="4">
        <f t="shared" si="1"/>
        <v>0</v>
      </c>
      <c r="AO61" s="49">
        <f t="shared" si="13"/>
        <v>6927.77</v>
      </c>
    </row>
    <row r="62" spans="1:41" ht="15.75">
      <c r="A62" s="6" t="s">
        <v>59</v>
      </c>
      <c r="B62" s="3">
        <v>308.83</v>
      </c>
      <c r="C62" s="2">
        <v>4</v>
      </c>
      <c r="D62" s="4">
        <f t="shared" si="14"/>
        <v>1235.32</v>
      </c>
      <c r="E62" s="5">
        <v>452</v>
      </c>
      <c r="F62" s="2"/>
      <c r="G62" s="4">
        <f t="shared" si="15"/>
        <v>0</v>
      </c>
      <c r="H62" s="19">
        <v>765.2</v>
      </c>
      <c r="I62" s="17"/>
      <c r="J62" s="18">
        <f t="shared" si="4"/>
        <v>0</v>
      </c>
      <c r="K62" s="3">
        <v>864.24</v>
      </c>
      <c r="L62" s="2"/>
      <c r="M62" s="4">
        <f t="shared" si="16"/>
        <v>0</v>
      </c>
      <c r="N62" s="16">
        <v>436.45</v>
      </c>
      <c r="O62" s="17">
        <v>1</v>
      </c>
      <c r="P62" s="21">
        <f t="shared" si="6"/>
        <v>436.45</v>
      </c>
      <c r="Q62" s="3">
        <v>438</v>
      </c>
      <c r="R62" s="2">
        <v>12</v>
      </c>
      <c r="S62" s="22">
        <f t="shared" si="7"/>
        <v>5256</v>
      </c>
      <c r="T62" s="3">
        <v>536.55999999999995</v>
      </c>
      <c r="U62" s="2"/>
      <c r="V62" s="4">
        <f t="shared" si="8"/>
        <v>0</v>
      </c>
      <c r="W62" s="5">
        <v>3629.9</v>
      </c>
      <c r="X62" s="2"/>
      <c r="Y62" s="4">
        <f t="shared" si="17"/>
        <v>0</v>
      </c>
      <c r="Z62" s="3">
        <v>5004.51</v>
      </c>
      <c r="AA62" s="2"/>
      <c r="AB62" s="4">
        <f t="shared" si="18"/>
        <v>0</v>
      </c>
      <c r="AC62" s="5">
        <v>317.08</v>
      </c>
      <c r="AD62" s="2"/>
      <c r="AE62" s="22">
        <f t="shared" si="19"/>
        <v>0</v>
      </c>
      <c r="AF62" s="25">
        <v>587</v>
      </c>
      <c r="AG62" s="5"/>
      <c r="AH62" s="4">
        <f t="shared" si="12"/>
        <v>0</v>
      </c>
      <c r="AI62" s="5">
        <v>302.76</v>
      </c>
      <c r="AJ62" s="2"/>
      <c r="AK62" s="4">
        <f t="shared" si="0"/>
        <v>0</v>
      </c>
      <c r="AL62" s="5">
        <v>109.88</v>
      </c>
      <c r="AM62" s="2"/>
      <c r="AN62" s="4">
        <f t="shared" si="1"/>
        <v>0</v>
      </c>
      <c r="AO62" s="49">
        <f t="shared" si="13"/>
        <v>6927.77</v>
      </c>
    </row>
    <row r="63" spans="1:41" ht="15.75">
      <c r="A63" s="6" t="s">
        <v>60</v>
      </c>
      <c r="B63" s="3">
        <v>308.83</v>
      </c>
      <c r="C63" s="2"/>
      <c r="D63" s="4">
        <f t="shared" si="14"/>
        <v>0</v>
      </c>
      <c r="E63" s="5">
        <v>452</v>
      </c>
      <c r="F63" s="2"/>
      <c r="G63" s="4">
        <f t="shared" si="15"/>
        <v>0</v>
      </c>
      <c r="H63" s="19">
        <v>765.2</v>
      </c>
      <c r="I63" s="17"/>
      <c r="J63" s="18">
        <f t="shared" si="4"/>
        <v>0</v>
      </c>
      <c r="K63" s="3">
        <v>864.24</v>
      </c>
      <c r="L63" s="2"/>
      <c r="M63" s="4">
        <f t="shared" si="16"/>
        <v>0</v>
      </c>
      <c r="N63" s="16">
        <v>436.45</v>
      </c>
      <c r="O63" s="17"/>
      <c r="P63" s="21">
        <f t="shared" si="6"/>
        <v>0</v>
      </c>
      <c r="Q63" s="3">
        <v>438</v>
      </c>
      <c r="R63" s="2">
        <v>36</v>
      </c>
      <c r="S63" s="22">
        <f t="shared" si="7"/>
        <v>15768</v>
      </c>
      <c r="T63" s="3">
        <v>536.55999999999995</v>
      </c>
      <c r="U63" s="2"/>
      <c r="V63" s="4">
        <f t="shared" si="8"/>
        <v>0</v>
      </c>
      <c r="W63" s="5">
        <v>3629.9</v>
      </c>
      <c r="X63" s="2"/>
      <c r="Y63" s="4">
        <f t="shared" si="17"/>
        <v>0</v>
      </c>
      <c r="Z63" s="3">
        <v>5004.51</v>
      </c>
      <c r="AA63" s="2">
        <v>2</v>
      </c>
      <c r="AB63" s="4">
        <f t="shared" si="18"/>
        <v>10009.02</v>
      </c>
      <c r="AC63" s="5">
        <v>317.08</v>
      </c>
      <c r="AD63" s="2"/>
      <c r="AE63" s="22">
        <f t="shared" si="19"/>
        <v>0</v>
      </c>
      <c r="AF63" s="25">
        <v>587</v>
      </c>
      <c r="AG63" s="5"/>
      <c r="AH63" s="4">
        <f t="shared" si="12"/>
        <v>0</v>
      </c>
      <c r="AI63" s="5">
        <v>302.76</v>
      </c>
      <c r="AJ63" s="2"/>
      <c r="AK63" s="4">
        <f t="shared" si="0"/>
        <v>0</v>
      </c>
      <c r="AL63" s="5">
        <v>109.88</v>
      </c>
      <c r="AM63" s="2"/>
      <c r="AN63" s="4">
        <f t="shared" si="1"/>
        <v>0</v>
      </c>
      <c r="AO63" s="49">
        <f t="shared" si="13"/>
        <v>25777.02</v>
      </c>
    </row>
    <row r="64" spans="1:41" ht="15.75">
      <c r="A64" s="6" t="s">
        <v>61</v>
      </c>
      <c r="B64" s="16">
        <v>308.83</v>
      </c>
      <c r="C64" s="2">
        <v>3</v>
      </c>
      <c r="D64" s="4">
        <f t="shared" si="14"/>
        <v>926.49</v>
      </c>
      <c r="E64" s="19">
        <v>452</v>
      </c>
      <c r="F64" s="2"/>
      <c r="G64" s="4">
        <f t="shared" si="15"/>
        <v>0</v>
      </c>
      <c r="H64" s="19">
        <v>765.2</v>
      </c>
      <c r="I64" s="17"/>
      <c r="J64" s="18">
        <f t="shared" si="4"/>
        <v>0</v>
      </c>
      <c r="K64" s="16">
        <v>864.24</v>
      </c>
      <c r="L64" s="2"/>
      <c r="M64" s="4">
        <f t="shared" si="16"/>
        <v>0</v>
      </c>
      <c r="N64" s="16">
        <v>436.45</v>
      </c>
      <c r="O64" s="17">
        <v>3</v>
      </c>
      <c r="P64" s="21">
        <f t="shared" si="6"/>
        <v>1309.3499999999999</v>
      </c>
      <c r="Q64" s="3">
        <v>438</v>
      </c>
      <c r="R64" s="2">
        <v>29</v>
      </c>
      <c r="S64" s="22">
        <f t="shared" si="7"/>
        <v>12702</v>
      </c>
      <c r="T64" s="16">
        <v>536.55999999999995</v>
      </c>
      <c r="U64" s="2"/>
      <c r="V64" s="4">
        <f t="shared" si="8"/>
        <v>0</v>
      </c>
      <c r="W64" s="19">
        <v>3629.9</v>
      </c>
      <c r="X64" s="2"/>
      <c r="Y64" s="4">
        <f t="shared" si="17"/>
        <v>0</v>
      </c>
      <c r="Z64" s="16">
        <v>5004.51</v>
      </c>
      <c r="AA64" s="2"/>
      <c r="AB64" s="4">
        <f t="shared" si="18"/>
        <v>0</v>
      </c>
      <c r="AC64" s="19">
        <v>317.08</v>
      </c>
      <c r="AD64" s="2"/>
      <c r="AE64" s="22">
        <f t="shared" si="19"/>
        <v>0</v>
      </c>
      <c r="AF64" s="25">
        <v>587</v>
      </c>
      <c r="AG64" s="5"/>
      <c r="AH64" s="4">
        <f t="shared" si="12"/>
        <v>0</v>
      </c>
      <c r="AI64" s="5">
        <v>302.76</v>
      </c>
      <c r="AJ64" s="2"/>
      <c r="AK64" s="4">
        <f t="shared" si="0"/>
        <v>0</v>
      </c>
      <c r="AL64" s="5">
        <v>109.88</v>
      </c>
      <c r="AM64" s="2"/>
      <c r="AN64" s="4">
        <f t="shared" si="1"/>
        <v>0</v>
      </c>
      <c r="AO64" s="49">
        <f t="shared" si="13"/>
        <v>14937.84</v>
      </c>
    </row>
    <row r="65" spans="1:41" ht="15.75">
      <c r="A65" s="6" t="s">
        <v>62</v>
      </c>
      <c r="B65" s="3">
        <v>308.83</v>
      </c>
      <c r="C65" s="2"/>
      <c r="D65" s="4">
        <f t="shared" si="14"/>
        <v>0</v>
      </c>
      <c r="E65" s="5">
        <v>452</v>
      </c>
      <c r="F65" s="2"/>
      <c r="G65" s="4">
        <f t="shared" si="15"/>
        <v>0</v>
      </c>
      <c r="H65" s="19">
        <v>765.2</v>
      </c>
      <c r="I65" s="17"/>
      <c r="J65" s="18">
        <f t="shared" si="4"/>
        <v>0</v>
      </c>
      <c r="K65" s="3">
        <v>864.24</v>
      </c>
      <c r="L65" s="2"/>
      <c r="M65" s="4">
        <f t="shared" si="16"/>
        <v>0</v>
      </c>
      <c r="N65" s="16">
        <v>436.45</v>
      </c>
      <c r="O65" s="17">
        <v>3</v>
      </c>
      <c r="P65" s="21">
        <f t="shared" si="6"/>
        <v>1309.3499999999999</v>
      </c>
      <c r="Q65" s="3">
        <v>438</v>
      </c>
      <c r="R65" s="2">
        <v>36</v>
      </c>
      <c r="S65" s="22">
        <f t="shared" si="7"/>
        <v>15768</v>
      </c>
      <c r="T65" s="3">
        <v>536.55999999999995</v>
      </c>
      <c r="U65" s="2"/>
      <c r="V65" s="4">
        <f t="shared" si="8"/>
        <v>0</v>
      </c>
      <c r="W65" s="5">
        <v>3629.9</v>
      </c>
      <c r="X65" s="2"/>
      <c r="Y65" s="4">
        <f t="shared" si="17"/>
        <v>0</v>
      </c>
      <c r="Z65" s="3">
        <v>5004.51</v>
      </c>
      <c r="AA65" s="2"/>
      <c r="AB65" s="4">
        <f t="shared" si="18"/>
        <v>0</v>
      </c>
      <c r="AC65" s="5">
        <v>317.08</v>
      </c>
      <c r="AD65" s="2"/>
      <c r="AE65" s="22">
        <f t="shared" si="19"/>
        <v>0</v>
      </c>
      <c r="AF65" s="25">
        <v>587</v>
      </c>
      <c r="AG65" s="5"/>
      <c r="AH65" s="4">
        <f t="shared" si="12"/>
        <v>0</v>
      </c>
      <c r="AI65" s="5">
        <v>302.76</v>
      </c>
      <c r="AJ65" s="2"/>
      <c r="AK65" s="4">
        <f t="shared" si="0"/>
        <v>0</v>
      </c>
      <c r="AL65" s="5">
        <v>109.88</v>
      </c>
      <c r="AM65" s="2"/>
      <c r="AN65" s="4">
        <f t="shared" si="1"/>
        <v>0</v>
      </c>
      <c r="AO65" s="49">
        <f t="shared" si="13"/>
        <v>17077.349999999999</v>
      </c>
    </row>
    <row r="66" spans="1:41" ht="15.75">
      <c r="A66" s="6" t="s">
        <v>63</v>
      </c>
      <c r="B66" s="3">
        <v>308.83</v>
      </c>
      <c r="C66" s="2"/>
      <c r="D66" s="4">
        <f t="shared" si="14"/>
        <v>0</v>
      </c>
      <c r="E66" s="5">
        <v>452</v>
      </c>
      <c r="F66" s="2">
        <v>3</v>
      </c>
      <c r="G66" s="4">
        <f t="shared" si="15"/>
        <v>1356</v>
      </c>
      <c r="H66" s="19">
        <v>765.2</v>
      </c>
      <c r="I66" s="17"/>
      <c r="J66" s="18">
        <f t="shared" si="4"/>
        <v>0</v>
      </c>
      <c r="K66" s="3">
        <v>864.24</v>
      </c>
      <c r="L66" s="2"/>
      <c r="M66" s="4">
        <f t="shared" si="16"/>
        <v>0</v>
      </c>
      <c r="N66" s="16">
        <v>436.45</v>
      </c>
      <c r="O66" s="17">
        <v>1</v>
      </c>
      <c r="P66" s="21">
        <f t="shared" si="6"/>
        <v>436.45</v>
      </c>
      <c r="Q66" s="3">
        <v>438</v>
      </c>
      <c r="R66" s="2">
        <v>12</v>
      </c>
      <c r="S66" s="22">
        <f t="shared" si="7"/>
        <v>5256</v>
      </c>
      <c r="T66" s="3">
        <v>536.55999999999995</v>
      </c>
      <c r="U66" s="2"/>
      <c r="V66" s="4">
        <f t="shared" si="8"/>
        <v>0</v>
      </c>
      <c r="W66" s="5">
        <v>3629.9</v>
      </c>
      <c r="X66" s="2"/>
      <c r="Y66" s="4">
        <f t="shared" si="17"/>
        <v>0</v>
      </c>
      <c r="Z66" s="3">
        <v>5004.51</v>
      </c>
      <c r="AA66" s="2"/>
      <c r="AB66" s="4">
        <f t="shared" si="18"/>
        <v>0</v>
      </c>
      <c r="AC66" s="5">
        <v>317.08</v>
      </c>
      <c r="AD66" s="2"/>
      <c r="AE66" s="22">
        <f t="shared" si="19"/>
        <v>0</v>
      </c>
      <c r="AF66" s="25">
        <v>587</v>
      </c>
      <c r="AG66" s="5"/>
      <c r="AH66" s="4">
        <f t="shared" si="12"/>
        <v>0</v>
      </c>
      <c r="AI66" s="5">
        <v>302.76</v>
      </c>
      <c r="AJ66" s="2"/>
      <c r="AK66" s="4">
        <f t="shared" si="0"/>
        <v>0</v>
      </c>
      <c r="AL66" s="5">
        <v>109.88</v>
      </c>
      <c r="AM66" s="2">
        <v>2</v>
      </c>
      <c r="AN66" s="4">
        <f t="shared" si="1"/>
        <v>219.76</v>
      </c>
      <c r="AO66" s="49">
        <f t="shared" si="13"/>
        <v>7268.21</v>
      </c>
    </row>
    <row r="67" spans="1:41" ht="15.75">
      <c r="A67" s="6" t="s">
        <v>64</v>
      </c>
      <c r="B67" s="16">
        <v>308.83</v>
      </c>
      <c r="C67" s="2"/>
      <c r="D67" s="4">
        <f t="shared" si="14"/>
        <v>0</v>
      </c>
      <c r="E67" s="19">
        <v>452</v>
      </c>
      <c r="F67" s="2"/>
      <c r="G67" s="4">
        <f t="shared" si="15"/>
        <v>0</v>
      </c>
      <c r="H67" s="19">
        <v>765.2</v>
      </c>
      <c r="I67" s="17"/>
      <c r="J67" s="18">
        <f t="shared" si="4"/>
        <v>0</v>
      </c>
      <c r="K67" s="16">
        <v>864.24</v>
      </c>
      <c r="L67" s="2">
        <v>3</v>
      </c>
      <c r="M67" s="4">
        <f t="shared" si="16"/>
        <v>2592.7200000000003</v>
      </c>
      <c r="N67" s="16">
        <v>436.45</v>
      </c>
      <c r="O67" s="17"/>
      <c r="P67" s="21">
        <f t="shared" si="6"/>
        <v>0</v>
      </c>
      <c r="Q67" s="3">
        <v>438</v>
      </c>
      <c r="R67" s="2">
        <v>36</v>
      </c>
      <c r="S67" s="22">
        <f t="shared" si="7"/>
        <v>15768</v>
      </c>
      <c r="T67" s="16">
        <v>536.55999999999995</v>
      </c>
      <c r="U67" s="2"/>
      <c r="V67" s="4">
        <f t="shared" si="8"/>
        <v>0</v>
      </c>
      <c r="W67" s="19">
        <v>3629.9</v>
      </c>
      <c r="X67" s="2"/>
      <c r="Y67" s="4">
        <f t="shared" si="17"/>
        <v>0</v>
      </c>
      <c r="Z67" s="16">
        <v>5004.51</v>
      </c>
      <c r="AA67" s="2"/>
      <c r="AB67" s="4">
        <f t="shared" si="18"/>
        <v>0</v>
      </c>
      <c r="AC67" s="19">
        <v>317.08</v>
      </c>
      <c r="AD67" s="2"/>
      <c r="AE67" s="22">
        <f t="shared" si="19"/>
        <v>0</v>
      </c>
      <c r="AF67" s="25">
        <v>587</v>
      </c>
      <c r="AG67" s="5"/>
      <c r="AH67" s="4">
        <f t="shared" si="12"/>
        <v>0</v>
      </c>
      <c r="AI67" s="5">
        <v>302.76</v>
      </c>
      <c r="AJ67" s="2"/>
      <c r="AK67" s="4">
        <f t="shared" si="0"/>
        <v>0</v>
      </c>
      <c r="AL67" s="5">
        <v>109.88</v>
      </c>
      <c r="AM67" s="2"/>
      <c r="AN67" s="4">
        <f t="shared" si="1"/>
        <v>0</v>
      </c>
      <c r="AO67" s="49">
        <f t="shared" si="13"/>
        <v>18360.72</v>
      </c>
    </row>
    <row r="68" spans="1:41" ht="15.75">
      <c r="A68" s="6" t="s">
        <v>65</v>
      </c>
      <c r="B68" s="3">
        <v>308.83</v>
      </c>
      <c r="C68" s="2">
        <v>3</v>
      </c>
      <c r="D68" s="4">
        <f t="shared" si="14"/>
        <v>926.49</v>
      </c>
      <c r="E68" s="5">
        <v>452</v>
      </c>
      <c r="F68" s="2"/>
      <c r="G68" s="4">
        <f t="shared" si="15"/>
        <v>0</v>
      </c>
      <c r="H68" s="19">
        <v>765.2</v>
      </c>
      <c r="I68" s="17"/>
      <c r="J68" s="18">
        <f t="shared" si="4"/>
        <v>0</v>
      </c>
      <c r="K68" s="3">
        <v>864.24</v>
      </c>
      <c r="L68" s="2"/>
      <c r="M68" s="4">
        <f t="shared" si="16"/>
        <v>0</v>
      </c>
      <c r="N68" s="16">
        <v>436.45</v>
      </c>
      <c r="O68" s="2">
        <v>2</v>
      </c>
      <c r="P68" s="21">
        <f t="shared" si="6"/>
        <v>872.9</v>
      </c>
      <c r="Q68" s="3">
        <v>438</v>
      </c>
      <c r="R68" s="2">
        <v>1</v>
      </c>
      <c r="S68" s="22">
        <f t="shared" si="7"/>
        <v>438</v>
      </c>
      <c r="T68" s="3">
        <v>536.55999999999995</v>
      </c>
      <c r="U68" s="2"/>
      <c r="V68" s="4">
        <f t="shared" si="8"/>
        <v>0</v>
      </c>
      <c r="W68" s="5">
        <v>3629.9</v>
      </c>
      <c r="X68" s="2"/>
      <c r="Y68" s="4">
        <f t="shared" si="17"/>
        <v>0</v>
      </c>
      <c r="Z68" s="3">
        <v>5004.51</v>
      </c>
      <c r="AA68" s="2"/>
      <c r="AB68" s="4">
        <f t="shared" si="18"/>
        <v>0</v>
      </c>
      <c r="AC68" s="5">
        <v>317.08</v>
      </c>
      <c r="AD68" s="2">
        <v>5</v>
      </c>
      <c r="AE68" s="22">
        <f t="shared" si="19"/>
        <v>1585.3999999999999</v>
      </c>
      <c r="AF68" s="25">
        <v>587</v>
      </c>
      <c r="AG68" s="5"/>
      <c r="AH68" s="4">
        <f t="shared" si="12"/>
        <v>0</v>
      </c>
      <c r="AI68" s="5">
        <v>302.76</v>
      </c>
      <c r="AJ68" s="2">
        <v>3</v>
      </c>
      <c r="AK68" s="4">
        <f t="shared" si="0"/>
        <v>908.28</v>
      </c>
      <c r="AL68" s="5">
        <v>109.88</v>
      </c>
      <c r="AM68" s="2"/>
      <c r="AN68" s="4">
        <f t="shared" si="1"/>
        <v>0</v>
      </c>
      <c r="AO68" s="49">
        <f t="shared" si="13"/>
        <v>4731.07</v>
      </c>
    </row>
    <row r="69" spans="1:41" ht="15.75">
      <c r="A69" s="6" t="s">
        <v>66</v>
      </c>
      <c r="B69" s="3">
        <v>308.83</v>
      </c>
      <c r="C69" s="2"/>
      <c r="D69" s="4">
        <f t="shared" si="14"/>
        <v>0</v>
      </c>
      <c r="E69" s="5">
        <v>452</v>
      </c>
      <c r="F69" s="2">
        <v>5</v>
      </c>
      <c r="G69" s="4">
        <f t="shared" si="15"/>
        <v>2260</v>
      </c>
      <c r="H69" s="19">
        <v>765.2</v>
      </c>
      <c r="I69" s="17"/>
      <c r="J69" s="18">
        <f t="shared" si="4"/>
        <v>0</v>
      </c>
      <c r="K69" s="3">
        <v>864.24</v>
      </c>
      <c r="L69" s="2"/>
      <c r="M69" s="4">
        <f t="shared" si="16"/>
        <v>0</v>
      </c>
      <c r="N69" s="16">
        <v>436.45</v>
      </c>
      <c r="O69" s="2">
        <v>1</v>
      </c>
      <c r="P69" s="21">
        <f t="shared" si="6"/>
        <v>436.45</v>
      </c>
      <c r="Q69" s="3">
        <v>438</v>
      </c>
      <c r="R69" s="2">
        <v>8</v>
      </c>
      <c r="S69" s="22">
        <f t="shared" si="7"/>
        <v>3504</v>
      </c>
      <c r="T69" s="3">
        <v>536.55999999999995</v>
      </c>
      <c r="U69" s="2"/>
      <c r="V69" s="4">
        <f t="shared" si="8"/>
        <v>0</v>
      </c>
      <c r="W69" s="5">
        <v>3629.9</v>
      </c>
      <c r="X69" s="2"/>
      <c r="Y69" s="4">
        <f t="shared" si="17"/>
        <v>0</v>
      </c>
      <c r="Z69" s="3">
        <v>5004.51</v>
      </c>
      <c r="AA69" s="2"/>
      <c r="AB69" s="4">
        <f t="shared" si="18"/>
        <v>0</v>
      </c>
      <c r="AC69" s="5">
        <v>317.08</v>
      </c>
      <c r="AD69" s="2">
        <v>2</v>
      </c>
      <c r="AE69" s="22">
        <f t="shared" si="19"/>
        <v>634.16</v>
      </c>
      <c r="AF69" s="25">
        <v>587</v>
      </c>
      <c r="AG69" s="5"/>
      <c r="AH69" s="4">
        <f t="shared" si="12"/>
        <v>0</v>
      </c>
      <c r="AI69" s="5">
        <v>302.76</v>
      </c>
      <c r="AJ69" s="2"/>
      <c r="AK69" s="4">
        <f t="shared" ref="AK69:AK109" si="20">AI69*AJ69</f>
        <v>0</v>
      </c>
      <c r="AL69" s="5">
        <v>109.88</v>
      </c>
      <c r="AM69" s="2"/>
      <c r="AN69" s="4">
        <f t="shared" ref="AN69:AN109" si="21">AL69*AM69</f>
        <v>0</v>
      </c>
      <c r="AO69" s="49">
        <f t="shared" si="13"/>
        <v>6834.61</v>
      </c>
    </row>
    <row r="70" spans="1:41" ht="15.75">
      <c r="A70" s="6" t="s">
        <v>67</v>
      </c>
      <c r="B70" s="16">
        <v>308.83</v>
      </c>
      <c r="C70" s="2"/>
      <c r="D70" s="4">
        <f t="shared" si="14"/>
        <v>0</v>
      </c>
      <c r="E70" s="19">
        <v>452</v>
      </c>
      <c r="F70" s="2"/>
      <c r="G70" s="4">
        <f t="shared" si="15"/>
        <v>0</v>
      </c>
      <c r="H70" s="19">
        <v>765.2</v>
      </c>
      <c r="I70" s="17"/>
      <c r="J70" s="18">
        <f t="shared" ref="J70:J109" si="22">H70*I70</f>
        <v>0</v>
      </c>
      <c r="K70" s="16">
        <v>864.24</v>
      </c>
      <c r="L70" s="2">
        <v>3</v>
      </c>
      <c r="M70" s="4">
        <f t="shared" si="16"/>
        <v>2592.7200000000003</v>
      </c>
      <c r="N70" s="16">
        <v>436.45</v>
      </c>
      <c r="O70" s="2"/>
      <c r="P70" s="21">
        <f t="shared" ref="P70:P109" si="23">N70*O70</f>
        <v>0</v>
      </c>
      <c r="Q70" s="3">
        <v>438</v>
      </c>
      <c r="R70" s="2">
        <v>12</v>
      </c>
      <c r="S70" s="22">
        <f t="shared" ref="S70:S109" si="24">Q70*R70</f>
        <v>5256</v>
      </c>
      <c r="T70" s="16">
        <v>536.55999999999995</v>
      </c>
      <c r="U70" s="2"/>
      <c r="V70" s="4">
        <f t="shared" ref="V70:V109" si="25">T70*U70</f>
        <v>0</v>
      </c>
      <c r="W70" s="19">
        <v>3629.9</v>
      </c>
      <c r="X70" s="2"/>
      <c r="Y70" s="4">
        <f t="shared" si="17"/>
        <v>0</v>
      </c>
      <c r="Z70" s="16">
        <v>5004.51</v>
      </c>
      <c r="AA70" s="2"/>
      <c r="AB70" s="4">
        <f t="shared" si="18"/>
        <v>0</v>
      </c>
      <c r="AC70" s="19">
        <v>317.08</v>
      </c>
      <c r="AD70" s="2"/>
      <c r="AE70" s="22">
        <f t="shared" si="19"/>
        <v>0</v>
      </c>
      <c r="AF70" s="25">
        <v>587</v>
      </c>
      <c r="AG70" s="5"/>
      <c r="AH70" s="4">
        <f t="shared" ref="AH70:AH109" si="26">AF70*AG70</f>
        <v>0</v>
      </c>
      <c r="AI70" s="5">
        <v>302.76</v>
      </c>
      <c r="AJ70" s="2"/>
      <c r="AK70" s="4">
        <f t="shared" si="20"/>
        <v>0</v>
      </c>
      <c r="AL70" s="5">
        <v>109.88</v>
      </c>
      <c r="AM70" s="2"/>
      <c r="AN70" s="4">
        <f t="shared" si="21"/>
        <v>0</v>
      </c>
      <c r="AO70" s="49">
        <f t="shared" ref="AO70:AO109" si="27">D70+G70+J70+M70+P70+Y70+AB70+AE70+AN70+AK70+AH70+V70+S70</f>
        <v>7848.72</v>
      </c>
    </row>
    <row r="71" spans="1:41" ht="15.75">
      <c r="A71" s="6" t="s">
        <v>68</v>
      </c>
      <c r="B71" s="3">
        <v>308.83</v>
      </c>
      <c r="C71" s="2"/>
      <c r="D71" s="4">
        <f t="shared" si="14"/>
        <v>0</v>
      </c>
      <c r="E71" s="5">
        <v>452</v>
      </c>
      <c r="F71" s="2"/>
      <c r="G71" s="4">
        <f t="shared" si="15"/>
        <v>0</v>
      </c>
      <c r="H71" s="19">
        <v>765.2</v>
      </c>
      <c r="I71" s="17"/>
      <c r="J71" s="18">
        <f t="shared" si="22"/>
        <v>0</v>
      </c>
      <c r="K71" s="3">
        <v>864.24</v>
      </c>
      <c r="L71" s="2"/>
      <c r="M71" s="4">
        <f t="shared" si="16"/>
        <v>0</v>
      </c>
      <c r="N71" s="16">
        <v>436.45</v>
      </c>
      <c r="O71" s="17"/>
      <c r="P71" s="21">
        <f t="shared" si="23"/>
        <v>0</v>
      </c>
      <c r="Q71" s="3">
        <v>438</v>
      </c>
      <c r="R71" s="2">
        <v>8</v>
      </c>
      <c r="S71" s="22">
        <f t="shared" si="24"/>
        <v>3504</v>
      </c>
      <c r="T71" s="3">
        <v>536.55999999999995</v>
      </c>
      <c r="U71" s="2"/>
      <c r="V71" s="4">
        <f t="shared" si="25"/>
        <v>0</v>
      </c>
      <c r="W71" s="5">
        <v>3629.9</v>
      </c>
      <c r="X71" s="2"/>
      <c r="Y71" s="4">
        <f t="shared" si="17"/>
        <v>0</v>
      </c>
      <c r="Z71" s="3">
        <v>5004.51</v>
      </c>
      <c r="AA71" s="2"/>
      <c r="AB71" s="4">
        <f t="shared" si="18"/>
        <v>0</v>
      </c>
      <c r="AC71" s="5">
        <v>317.08</v>
      </c>
      <c r="AD71" s="2"/>
      <c r="AE71" s="22">
        <f t="shared" si="19"/>
        <v>0</v>
      </c>
      <c r="AF71" s="25">
        <v>587</v>
      </c>
      <c r="AG71" s="5"/>
      <c r="AH71" s="4">
        <f t="shared" si="26"/>
        <v>0</v>
      </c>
      <c r="AI71" s="5">
        <v>302.76</v>
      </c>
      <c r="AJ71" s="2"/>
      <c r="AK71" s="4">
        <f t="shared" si="20"/>
        <v>0</v>
      </c>
      <c r="AL71" s="5">
        <v>109.88</v>
      </c>
      <c r="AM71" s="2"/>
      <c r="AN71" s="4">
        <f t="shared" si="21"/>
        <v>0</v>
      </c>
      <c r="AO71" s="49">
        <f t="shared" si="27"/>
        <v>3504</v>
      </c>
    </row>
    <row r="72" spans="1:41" ht="15.75">
      <c r="A72" s="6" t="s">
        <v>69</v>
      </c>
      <c r="B72" s="3">
        <v>308.83</v>
      </c>
      <c r="C72" s="2"/>
      <c r="D72" s="4">
        <f t="shared" si="14"/>
        <v>0</v>
      </c>
      <c r="E72" s="5">
        <v>452</v>
      </c>
      <c r="F72" s="2"/>
      <c r="G72" s="4">
        <f t="shared" si="15"/>
        <v>0</v>
      </c>
      <c r="H72" s="19">
        <v>765.2</v>
      </c>
      <c r="I72" s="17"/>
      <c r="J72" s="18">
        <f t="shared" si="22"/>
        <v>0</v>
      </c>
      <c r="K72" s="3">
        <v>864.24</v>
      </c>
      <c r="L72" s="2"/>
      <c r="M72" s="4">
        <f t="shared" si="16"/>
        <v>0</v>
      </c>
      <c r="N72" s="16">
        <v>436.45</v>
      </c>
      <c r="O72" s="17"/>
      <c r="P72" s="21">
        <f t="shared" si="23"/>
        <v>0</v>
      </c>
      <c r="Q72" s="3">
        <v>438</v>
      </c>
      <c r="R72" s="2">
        <v>8</v>
      </c>
      <c r="S72" s="22">
        <f t="shared" si="24"/>
        <v>3504</v>
      </c>
      <c r="T72" s="3">
        <v>536.55999999999995</v>
      </c>
      <c r="U72" s="2"/>
      <c r="V72" s="4">
        <f t="shared" si="25"/>
        <v>0</v>
      </c>
      <c r="W72" s="5">
        <v>3629.9</v>
      </c>
      <c r="X72" s="2"/>
      <c r="Y72" s="4">
        <f t="shared" si="17"/>
        <v>0</v>
      </c>
      <c r="Z72" s="3">
        <v>5004.51</v>
      </c>
      <c r="AA72" s="2"/>
      <c r="AB72" s="4">
        <f t="shared" si="18"/>
        <v>0</v>
      </c>
      <c r="AC72" s="5">
        <v>317.08</v>
      </c>
      <c r="AD72" s="2"/>
      <c r="AE72" s="22">
        <f t="shared" si="19"/>
        <v>0</v>
      </c>
      <c r="AF72" s="25">
        <v>587</v>
      </c>
      <c r="AG72" s="5"/>
      <c r="AH72" s="4">
        <f t="shared" si="26"/>
        <v>0</v>
      </c>
      <c r="AI72" s="5">
        <v>302.76</v>
      </c>
      <c r="AJ72" s="2"/>
      <c r="AK72" s="4">
        <f t="shared" si="20"/>
        <v>0</v>
      </c>
      <c r="AL72" s="5">
        <v>109.88</v>
      </c>
      <c r="AM72" s="2"/>
      <c r="AN72" s="4">
        <f t="shared" si="21"/>
        <v>0</v>
      </c>
      <c r="AO72" s="49">
        <f t="shared" si="27"/>
        <v>3504</v>
      </c>
    </row>
    <row r="73" spans="1:41" ht="15.75">
      <c r="A73" s="6" t="s">
        <v>70</v>
      </c>
      <c r="B73" s="16">
        <v>308.83</v>
      </c>
      <c r="C73" s="2"/>
      <c r="D73" s="4">
        <f t="shared" si="14"/>
        <v>0</v>
      </c>
      <c r="E73" s="19">
        <v>452</v>
      </c>
      <c r="F73" s="2"/>
      <c r="G73" s="4">
        <f t="shared" si="15"/>
        <v>0</v>
      </c>
      <c r="H73" s="19">
        <v>765.2</v>
      </c>
      <c r="I73" s="17"/>
      <c r="J73" s="18">
        <f t="shared" si="22"/>
        <v>0</v>
      </c>
      <c r="K73" s="16">
        <v>864.24</v>
      </c>
      <c r="L73" s="2"/>
      <c r="M73" s="4">
        <f t="shared" si="16"/>
        <v>0</v>
      </c>
      <c r="N73" s="16">
        <v>436.45</v>
      </c>
      <c r="O73" s="17"/>
      <c r="P73" s="21">
        <f t="shared" si="23"/>
        <v>0</v>
      </c>
      <c r="Q73" s="3">
        <v>438</v>
      </c>
      <c r="R73" s="2">
        <v>8</v>
      </c>
      <c r="S73" s="22">
        <f t="shared" si="24"/>
        <v>3504</v>
      </c>
      <c r="T73" s="16">
        <v>536.55999999999995</v>
      </c>
      <c r="U73" s="2"/>
      <c r="V73" s="4">
        <f t="shared" si="25"/>
        <v>0</v>
      </c>
      <c r="W73" s="19">
        <v>3629.9</v>
      </c>
      <c r="X73" s="2"/>
      <c r="Y73" s="4">
        <f t="shared" si="17"/>
        <v>0</v>
      </c>
      <c r="Z73" s="16">
        <v>5004.51</v>
      </c>
      <c r="AA73" s="2"/>
      <c r="AB73" s="4">
        <f t="shared" si="18"/>
        <v>0</v>
      </c>
      <c r="AC73" s="19">
        <v>317.08</v>
      </c>
      <c r="AD73" s="2"/>
      <c r="AE73" s="22">
        <f t="shared" si="19"/>
        <v>0</v>
      </c>
      <c r="AF73" s="25">
        <v>587</v>
      </c>
      <c r="AG73" s="5"/>
      <c r="AH73" s="4">
        <f t="shared" si="26"/>
        <v>0</v>
      </c>
      <c r="AI73" s="5">
        <v>302.76</v>
      </c>
      <c r="AJ73" s="2"/>
      <c r="AK73" s="4">
        <f t="shared" si="20"/>
        <v>0</v>
      </c>
      <c r="AL73" s="5">
        <v>109.88</v>
      </c>
      <c r="AM73" s="2"/>
      <c r="AN73" s="4">
        <f t="shared" si="21"/>
        <v>0</v>
      </c>
      <c r="AO73" s="49">
        <f t="shared" si="27"/>
        <v>3504</v>
      </c>
    </row>
    <row r="74" spans="1:41" ht="15.75">
      <c r="A74" s="6" t="s">
        <v>71</v>
      </c>
      <c r="B74" s="3">
        <v>308.83</v>
      </c>
      <c r="C74" s="2"/>
      <c r="D74" s="4">
        <f t="shared" si="14"/>
        <v>0</v>
      </c>
      <c r="E74" s="5">
        <v>452</v>
      </c>
      <c r="F74" s="2"/>
      <c r="G74" s="4">
        <f t="shared" si="15"/>
        <v>0</v>
      </c>
      <c r="H74" s="19">
        <v>765.2</v>
      </c>
      <c r="I74" s="17"/>
      <c r="J74" s="18">
        <f t="shared" si="22"/>
        <v>0</v>
      </c>
      <c r="K74" s="3">
        <v>864.24</v>
      </c>
      <c r="L74" s="2">
        <v>1</v>
      </c>
      <c r="M74" s="4">
        <f t="shared" si="16"/>
        <v>864.24</v>
      </c>
      <c r="N74" s="16">
        <v>436.45</v>
      </c>
      <c r="O74" s="17"/>
      <c r="P74" s="21">
        <f t="shared" si="23"/>
        <v>0</v>
      </c>
      <c r="Q74" s="3">
        <v>438</v>
      </c>
      <c r="R74" s="2">
        <v>12</v>
      </c>
      <c r="S74" s="22">
        <f t="shared" si="24"/>
        <v>5256</v>
      </c>
      <c r="T74" s="3">
        <v>536.55999999999995</v>
      </c>
      <c r="U74" s="2"/>
      <c r="V74" s="4">
        <f t="shared" si="25"/>
        <v>0</v>
      </c>
      <c r="W74" s="5">
        <v>3629.9</v>
      </c>
      <c r="X74" s="2"/>
      <c r="Y74" s="4">
        <f t="shared" si="17"/>
        <v>0</v>
      </c>
      <c r="Z74" s="3">
        <v>5004.51</v>
      </c>
      <c r="AA74" s="2"/>
      <c r="AB74" s="4">
        <f t="shared" si="18"/>
        <v>0</v>
      </c>
      <c r="AC74" s="5">
        <v>317.08</v>
      </c>
      <c r="AD74" s="2"/>
      <c r="AE74" s="22">
        <f t="shared" si="19"/>
        <v>0</v>
      </c>
      <c r="AF74" s="25">
        <v>587</v>
      </c>
      <c r="AG74" s="5"/>
      <c r="AH74" s="4">
        <f t="shared" si="26"/>
        <v>0</v>
      </c>
      <c r="AI74" s="5">
        <v>302.76</v>
      </c>
      <c r="AJ74" s="2"/>
      <c r="AK74" s="4">
        <f t="shared" si="20"/>
        <v>0</v>
      </c>
      <c r="AL74" s="5">
        <v>109.88</v>
      </c>
      <c r="AM74" s="2"/>
      <c r="AN74" s="4">
        <f t="shared" si="21"/>
        <v>0</v>
      </c>
      <c r="AO74" s="49">
        <f t="shared" si="27"/>
        <v>6120.24</v>
      </c>
    </row>
    <row r="75" spans="1:41" ht="15.75">
      <c r="A75" s="6" t="s">
        <v>72</v>
      </c>
      <c r="B75" s="3">
        <v>308.83</v>
      </c>
      <c r="C75" s="2"/>
      <c r="D75" s="4">
        <f t="shared" si="14"/>
        <v>0</v>
      </c>
      <c r="E75" s="5">
        <v>452</v>
      </c>
      <c r="F75" s="2"/>
      <c r="G75" s="4">
        <f t="shared" si="15"/>
        <v>0</v>
      </c>
      <c r="H75" s="19">
        <v>765.2</v>
      </c>
      <c r="I75" s="17"/>
      <c r="J75" s="18">
        <f t="shared" si="22"/>
        <v>0</v>
      </c>
      <c r="K75" s="3">
        <v>864.24</v>
      </c>
      <c r="L75" s="2"/>
      <c r="M75" s="4">
        <f t="shared" si="16"/>
        <v>0</v>
      </c>
      <c r="N75" s="16">
        <v>436.45</v>
      </c>
      <c r="O75" s="17">
        <v>1</v>
      </c>
      <c r="P75" s="21">
        <f t="shared" si="23"/>
        <v>436.45</v>
      </c>
      <c r="Q75" s="3">
        <v>438</v>
      </c>
      <c r="R75" s="2">
        <v>12</v>
      </c>
      <c r="S75" s="22">
        <f t="shared" si="24"/>
        <v>5256</v>
      </c>
      <c r="T75" s="3">
        <v>536.55999999999995</v>
      </c>
      <c r="U75" s="2"/>
      <c r="V75" s="4">
        <f t="shared" si="25"/>
        <v>0</v>
      </c>
      <c r="W75" s="5">
        <v>3629.9</v>
      </c>
      <c r="X75" s="2"/>
      <c r="Y75" s="4">
        <f t="shared" si="17"/>
        <v>0</v>
      </c>
      <c r="Z75" s="3">
        <v>5004.51</v>
      </c>
      <c r="AA75" s="2"/>
      <c r="AB75" s="4">
        <f t="shared" si="18"/>
        <v>0</v>
      </c>
      <c r="AC75" s="5">
        <v>317.08</v>
      </c>
      <c r="AD75" s="2"/>
      <c r="AE75" s="22">
        <f t="shared" si="19"/>
        <v>0</v>
      </c>
      <c r="AF75" s="25">
        <v>587</v>
      </c>
      <c r="AG75" s="5"/>
      <c r="AH75" s="4">
        <f t="shared" si="26"/>
        <v>0</v>
      </c>
      <c r="AI75" s="5">
        <v>302.76</v>
      </c>
      <c r="AJ75" s="2"/>
      <c r="AK75" s="4">
        <f t="shared" si="20"/>
        <v>0</v>
      </c>
      <c r="AL75" s="5">
        <v>109.88</v>
      </c>
      <c r="AM75" s="2"/>
      <c r="AN75" s="4">
        <f t="shared" si="21"/>
        <v>0</v>
      </c>
      <c r="AO75" s="49">
        <f t="shared" si="27"/>
        <v>5692.45</v>
      </c>
    </row>
    <row r="76" spans="1:41" ht="15.75">
      <c r="A76" s="6" t="s">
        <v>73</v>
      </c>
      <c r="B76" s="16">
        <v>308.83</v>
      </c>
      <c r="C76" s="2"/>
      <c r="D76" s="4">
        <f t="shared" si="14"/>
        <v>0</v>
      </c>
      <c r="E76" s="19">
        <v>452</v>
      </c>
      <c r="F76" s="2"/>
      <c r="G76" s="4">
        <f t="shared" si="15"/>
        <v>0</v>
      </c>
      <c r="H76" s="19">
        <v>765.2</v>
      </c>
      <c r="I76" s="17"/>
      <c r="J76" s="18">
        <f t="shared" si="22"/>
        <v>0</v>
      </c>
      <c r="K76" s="16">
        <v>864.24</v>
      </c>
      <c r="L76" s="2"/>
      <c r="M76" s="4">
        <f t="shared" si="16"/>
        <v>0</v>
      </c>
      <c r="N76" s="16">
        <v>436.45</v>
      </c>
      <c r="O76" s="17"/>
      <c r="P76" s="21">
        <f t="shared" si="23"/>
        <v>0</v>
      </c>
      <c r="Q76" s="3">
        <v>438</v>
      </c>
      <c r="R76" s="2">
        <v>12</v>
      </c>
      <c r="S76" s="22">
        <f t="shared" si="24"/>
        <v>5256</v>
      </c>
      <c r="T76" s="16">
        <v>536.55999999999995</v>
      </c>
      <c r="U76" s="2"/>
      <c r="V76" s="4">
        <f t="shared" si="25"/>
        <v>0</v>
      </c>
      <c r="W76" s="19">
        <v>3629.9</v>
      </c>
      <c r="X76" s="2"/>
      <c r="Y76" s="4">
        <f t="shared" si="17"/>
        <v>0</v>
      </c>
      <c r="Z76" s="16">
        <v>5004.51</v>
      </c>
      <c r="AA76" s="2"/>
      <c r="AB76" s="4">
        <f t="shared" si="18"/>
        <v>0</v>
      </c>
      <c r="AC76" s="19">
        <v>317.08</v>
      </c>
      <c r="AD76" s="2"/>
      <c r="AE76" s="22">
        <f t="shared" si="19"/>
        <v>0</v>
      </c>
      <c r="AF76" s="25">
        <v>587</v>
      </c>
      <c r="AG76" s="5"/>
      <c r="AH76" s="4">
        <f t="shared" si="26"/>
        <v>0</v>
      </c>
      <c r="AI76" s="5">
        <v>302.76</v>
      </c>
      <c r="AJ76" s="2"/>
      <c r="AK76" s="4">
        <f t="shared" si="20"/>
        <v>0</v>
      </c>
      <c r="AL76" s="5">
        <v>109.88</v>
      </c>
      <c r="AM76" s="2"/>
      <c r="AN76" s="4">
        <f t="shared" si="21"/>
        <v>0</v>
      </c>
      <c r="AO76" s="49">
        <f t="shared" si="27"/>
        <v>5256</v>
      </c>
    </row>
    <row r="77" spans="1:41" ht="15.75">
      <c r="A77" s="6" t="s">
        <v>74</v>
      </c>
      <c r="B77" s="3">
        <v>308.83</v>
      </c>
      <c r="C77" s="2"/>
      <c r="D77" s="4">
        <f t="shared" si="14"/>
        <v>0</v>
      </c>
      <c r="E77" s="5">
        <v>452</v>
      </c>
      <c r="F77" s="2"/>
      <c r="G77" s="4">
        <f t="shared" si="15"/>
        <v>0</v>
      </c>
      <c r="H77" s="19">
        <v>765.2</v>
      </c>
      <c r="I77" s="17"/>
      <c r="J77" s="18">
        <f t="shared" si="22"/>
        <v>0</v>
      </c>
      <c r="K77" s="3">
        <v>864.24</v>
      </c>
      <c r="L77" s="2">
        <v>3</v>
      </c>
      <c r="M77" s="4">
        <f t="shared" si="16"/>
        <v>2592.7200000000003</v>
      </c>
      <c r="N77" s="16">
        <v>436.45</v>
      </c>
      <c r="O77" s="17"/>
      <c r="P77" s="21">
        <f t="shared" si="23"/>
        <v>0</v>
      </c>
      <c r="Q77" s="3">
        <v>438</v>
      </c>
      <c r="R77" s="2">
        <v>12</v>
      </c>
      <c r="S77" s="22">
        <f t="shared" si="24"/>
        <v>5256</v>
      </c>
      <c r="T77" s="3">
        <v>536.55999999999995</v>
      </c>
      <c r="U77" s="2"/>
      <c r="V77" s="4">
        <f t="shared" si="25"/>
        <v>0</v>
      </c>
      <c r="W77" s="5">
        <v>3629.9</v>
      </c>
      <c r="X77" s="2"/>
      <c r="Y77" s="4">
        <f t="shared" si="17"/>
        <v>0</v>
      </c>
      <c r="Z77" s="3">
        <v>5004.51</v>
      </c>
      <c r="AA77" s="2"/>
      <c r="AB77" s="4">
        <f t="shared" si="18"/>
        <v>0</v>
      </c>
      <c r="AC77" s="5">
        <v>317.08</v>
      </c>
      <c r="AD77" s="2"/>
      <c r="AE77" s="22">
        <f t="shared" si="19"/>
        <v>0</v>
      </c>
      <c r="AF77" s="25">
        <v>587</v>
      </c>
      <c r="AG77" s="5"/>
      <c r="AH77" s="4">
        <f t="shared" si="26"/>
        <v>0</v>
      </c>
      <c r="AI77" s="5">
        <v>302.76</v>
      </c>
      <c r="AJ77" s="2"/>
      <c r="AK77" s="4">
        <f t="shared" si="20"/>
        <v>0</v>
      </c>
      <c r="AL77" s="5">
        <v>109.88</v>
      </c>
      <c r="AM77" s="2"/>
      <c r="AN77" s="4">
        <f t="shared" si="21"/>
        <v>0</v>
      </c>
      <c r="AO77" s="49">
        <f t="shared" si="27"/>
        <v>7848.72</v>
      </c>
    </row>
    <row r="78" spans="1:41" ht="15.75">
      <c r="A78" s="6" t="s">
        <v>75</v>
      </c>
      <c r="B78" s="3">
        <v>308.83</v>
      </c>
      <c r="C78" s="2"/>
      <c r="D78" s="4">
        <f t="shared" si="14"/>
        <v>0</v>
      </c>
      <c r="E78" s="5">
        <v>452</v>
      </c>
      <c r="F78" s="2"/>
      <c r="G78" s="4">
        <f t="shared" si="15"/>
        <v>0</v>
      </c>
      <c r="H78" s="19">
        <v>765.2</v>
      </c>
      <c r="I78" s="17"/>
      <c r="J78" s="18">
        <f t="shared" si="22"/>
        <v>0</v>
      </c>
      <c r="K78" s="3">
        <v>864.24</v>
      </c>
      <c r="L78" s="2"/>
      <c r="M78" s="4">
        <f t="shared" si="16"/>
        <v>0</v>
      </c>
      <c r="N78" s="16">
        <v>436.45</v>
      </c>
      <c r="O78" s="17">
        <v>1</v>
      </c>
      <c r="P78" s="21">
        <f t="shared" si="23"/>
        <v>436.45</v>
      </c>
      <c r="Q78" s="3">
        <v>438</v>
      </c>
      <c r="R78" s="2">
        <v>8</v>
      </c>
      <c r="S78" s="22">
        <f t="shared" si="24"/>
        <v>3504</v>
      </c>
      <c r="T78" s="3">
        <v>536.55999999999995</v>
      </c>
      <c r="U78" s="2"/>
      <c r="V78" s="4">
        <f t="shared" si="25"/>
        <v>0</v>
      </c>
      <c r="W78" s="5">
        <v>3629.9</v>
      </c>
      <c r="X78" s="2"/>
      <c r="Y78" s="4">
        <f t="shared" si="17"/>
        <v>0</v>
      </c>
      <c r="Z78" s="3">
        <v>5004.51</v>
      </c>
      <c r="AA78" s="2"/>
      <c r="AB78" s="4">
        <f t="shared" si="18"/>
        <v>0</v>
      </c>
      <c r="AC78" s="5">
        <v>317.08</v>
      </c>
      <c r="AD78" s="2"/>
      <c r="AE78" s="22">
        <f t="shared" si="19"/>
        <v>0</v>
      </c>
      <c r="AF78" s="25">
        <v>587</v>
      </c>
      <c r="AG78" s="5"/>
      <c r="AH78" s="4">
        <f t="shared" si="26"/>
        <v>0</v>
      </c>
      <c r="AI78" s="5">
        <v>302.76</v>
      </c>
      <c r="AJ78" s="2"/>
      <c r="AK78" s="4">
        <f t="shared" si="20"/>
        <v>0</v>
      </c>
      <c r="AL78" s="5">
        <v>109.88</v>
      </c>
      <c r="AM78" s="2"/>
      <c r="AN78" s="4">
        <f t="shared" si="21"/>
        <v>0</v>
      </c>
      <c r="AO78" s="49">
        <f t="shared" si="27"/>
        <v>3940.45</v>
      </c>
    </row>
    <row r="79" spans="1:41" ht="15.75">
      <c r="A79" s="6" t="s">
        <v>76</v>
      </c>
      <c r="B79" s="16">
        <v>308.83</v>
      </c>
      <c r="C79" s="2"/>
      <c r="D79" s="4">
        <f t="shared" ref="D79:D109" si="28">B79*C79</f>
        <v>0</v>
      </c>
      <c r="E79" s="19">
        <v>452</v>
      </c>
      <c r="F79" s="2"/>
      <c r="G79" s="4">
        <f t="shared" ref="G79:G109" si="29">E79*F79</f>
        <v>0</v>
      </c>
      <c r="H79" s="19">
        <v>765.2</v>
      </c>
      <c r="I79" s="17"/>
      <c r="J79" s="18">
        <f t="shared" si="22"/>
        <v>0</v>
      </c>
      <c r="K79" s="16">
        <v>864.24</v>
      </c>
      <c r="L79" s="2"/>
      <c r="M79" s="4">
        <f t="shared" ref="M79:M109" si="30">K79*L79</f>
        <v>0</v>
      </c>
      <c r="N79" s="16">
        <v>436.45</v>
      </c>
      <c r="O79" s="17">
        <v>3</v>
      </c>
      <c r="P79" s="21">
        <f t="shared" si="23"/>
        <v>1309.3499999999999</v>
      </c>
      <c r="Q79" s="3">
        <v>438</v>
      </c>
      <c r="R79" s="2">
        <v>9</v>
      </c>
      <c r="S79" s="22">
        <f t="shared" si="24"/>
        <v>3942</v>
      </c>
      <c r="T79" s="16">
        <v>536.55999999999995</v>
      </c>
      <c r="U79" s="2"/>
      <c r="V79" s="4">
        <f t="shared" si="25"/>
        <v>0</v>
      </c>
      <c r="W79" s="19">
        <v>3629.9</v>
      </c>
      <c r="X79" s="2"/>
      <c r="Y79" s="4">
        <f t="shared" ref="Y79:Y109" si="31">W79*X79</f>
        <v>0</v>
      </c>
      <c r="Z79" s="16">
        <v>5004.51</v>
      </c>
      <c r="AA79" s="2"/>
      <c r="AB79" s="4">
        <f t="shared" ref="AB79:AB109" si="32">Z79*AA79</f>
        <v>0</v>
      </c>
      <c r="AC79" s="19">
        <v>317.08</v>
      </c>
      <c r="AD79" s="2"/>
      <c r="AE79" s="22">
        <f t="shared" ref="AE79:AE109" si="33">AC79*AD79</f>
        <v>0</v>
      </c>
      <c r="AF79" s="25">
        <v>587</v>
      </c>
      <c r="AG79" s="5"/>
      <c r="AH79" s="4">
        <f t="shared" si="26"/>
        <v>0</v>
      </c>
      <c r="AI79" s="5">
        <v>302.76</v>
      </c>
      <c r="AJ79" s="2"/>
      <c r="AK79" s="4">
        <f t="shared" si="20"/>
        <v>0</v>
      </c>
      <c r="AL79" s="5">
        <v>109.88</v>
      </c>
      <c r="AM79" s="2"/>
      <c r="AN79" s="4">
        <f t="shared" si="21"/>
        <v>0</v>
      </c>
      <c r="AO79" s="49">
        <f t="shared" si="27"/>
        <v>5251.35</v>
      </c>
    </row>
    <row r="80" spans="1:41" ht="15.75">
      <c r="A80" s="6" t="s">
        <v>77</v>
      </c>
      <c r="B80" s="3">
        <v>308.83</v>
      </c>
      <c r="C80" s="2"/>
      <c r="D80" s="4">
        <f t="shared" si="28"/>
        <v>0</v>
      </c>
      <c r="E80" s="5">
        <v>452</v>
      </c>
      <c r="F80" s="2"/>
      <c r="G80" s="4">
        <f t="shared" si="29"/>
        <v>0</v>
      </c>
      <c r="H80" s="19">
        <v>765.2</v>
      </c>
      <c r="I80" s="17"/>
      <c r="J80" s="18">
        <f t="shared" si="22"/>
        <v>0</v>
      </c>
      <c r="K80" s="3">
        <v>864.24</v>
      </c>
      <c r="L80" s="2"/>
      <c r="M80" s="4">
        <f t="shared" si="30"/>
        <v>0</v>
      </c>
      <c r="N80" s="16">
        <v>436.45</v>
      </c>
      <c r="O80" s="17">
        <v>3</v>
      </c>
      <c r="P80" s="21">
        <f t="shared" si="23"/>
        <v>1309.3499999999999</v>
      </c>
      <c r="Q80" s="3">
        <v>438</v>
      </c>
      <c r="R80" s="2">
        <v>8</v>
      </c>
      <c r="S80" s="22">
        <f t="shared" si="24"/>
        <v>3504</v>
      </c>
      <c r="T80" s="3">
        <v>536.55999999999995</v>
      </c>
      <c r="U80" s="2"/>
      <c r="V80" s="4">
        <f t="shared" si="25"/>
        <v>0</v>
      </c>
      <c r="W80" s="5">
        <v>3629.9</v>
      </c>
      <c r="X80" s="2"/>
      <c r="Y80" s="4">
        <f t="shared" si="31"/>
        <v>0</v>
      </c>
      <c r="Z80" s="3">
        <v>5004.51</v>
      </c>
      <c r="AA80" s="2"/>
      <c r="AB80" s="4">
        <f t="shared" si="32"/>
        <v>0</v>
      </c>
      <c r="AC80" s="5">
        <v>317.08</v>
      </c>
      <c r="AD80" s="2"/>
      <c r="AE80" s="22">
        <f t="shared" si="33"/>
        <v>0</v>
      </c>
      <c r="AF80" s="25">
        <v>587</v>
      </c>
      <c r="AG80" s="5"/>
      <c r="AH80" s="4">
        <f t="shared" si="26"/>
        <v>0</v>
      </c>
      <c r="AI80" s="5">
        <v>302.76</v>
      </c>
      <c r="AJ80" s="2"/>
      <c r="AK80" s="4">
        <f t="shared" si="20"/>
        <v>0</v>
      </c>
      <c r="AL80" s="5">
        <v>109.88</v>
      </c>
      <c r="AM80" s="2"/>
      <c r="AN80" s="4">
        <f t="shared" si="21"/>
        <v>0</v>
      </c>
      <c r="AO80" s="49">
        <f t="shared" si="27"/>
        <v>4813.3500000000004</v>
      </c>
    </row>
    <row r="81" spans="1:41" ht="15.75">
      <c r="A81" s="6" t="s">
        <v>78</v>
      </c>
      <c r="B81" s="3">
        <v>308.83</v>
      </c>
      <c r="C81" s="2"/>
      <c r="D81" s="4">
        <f t="shared" si="28"/>
        <v>0</v>
      </c>
      <c r="E81" s="5">
        <v>452</v>
      </c>
      <c r="F81" s="2"/>
      <c r="G81" s="4">
        <f t="shared" si="29"/>
        <v>0</v>
      </c>
      <c r="H81" s="19">
        <v>765.2</v>
      </c>
      <c r="I81" s="17"/>
      <c r="J81" s="18">
        <f t="shared" si="22"/>
        <v>0</v>
      </c>
      <c r="K81" s="3">
        <v>864.24</v>
      </c>
      <c r="L81" s="2">
        <v>1</v>
      </c>
      <c r="M81" s="4">
        <f t="shared" si="30"/>
        <v>864.24</v>
      </c>
      <c r="N81" s="16">
        <v>436.45</v>
      </c>
      <c r="O81" s="17"/>
      <c r="P81" s="21">
        <f t="shared" si="23"/>
        <v>0</v>
      </c>
      <c r="Q81" s="3">
        <v>438</v>
      </c>
      <c r="R81" s="2">
        <v>12</v>
      </c>
      <c r="S81" s="22">
        <f t="shared" si="24"/>
        <v>5256</v>
      </c>
      <c r="T81" s="3">
        <v>536.55999999999995</v>
      </c>
      <c r="U81" s="2"/>
      <c r="V81" s="4">
        <f t="shared" si="25"/>
        <v>0</v>
      </c>
      <c r="W81" s="5">
        <v>3629.9</v>
      </c>
      <c r="X81" s="2"/>
      <c r="Y81" s="4">
        <f t="shared" si="31"/>
        <v>0</v>
      </c>
      <c r="Z81" s="3">
        <v>5004.51</v>
      </c>
      <c r="AA81" s="2"/>
      <c r="AB81" s="4">
        <f t="shared" si="32"/>
        <v>0</v>
      </c>
      <c r="AC81" s="5">
        <v>317.08</v>
      </c>
      <c r="AD81" s="2"/>
      <c r="AE81" s="22">
        <f t="shared" si="33"/>
        <v>0</v>
      </c>
      <c r="AF81" s="25">
        <v>587</v>
      </c>
      <c r="AG81" s="5"/>
      <c r="AH81" s="4">
        <f t="shared" si="26"/>
        <v>0</v>
      </c>
      <c r="AI81" s="5">
        <v>302.76</v>
      </c>
      <c r="AJ81" s="2"/>
      <c r="AK81" s="4">
        <f t="shared" si="20"/>
        <v>0</v>
      </c>
      <c r="AL81" s="5">
        <v>109.88</v>
      </c>
      <c r="AM81" s="2"/>
      <c r="AN81" s="4">
        <f t="shared" si="21"/>
        <v>0</v>
      </c>
      <c r="AO81" s="49">
        <f t="shared" si="27"/>
        <v>6120.24</v>
      </c>
    </row>
    <row r="82" spans="1:41" ht="15.75">
      <c r="A82" s="6" t="s">
        <v>79</v>
      </c>
      <c r="B82" s="16">
        <v>308.83</v>
      </c>
      <c r="C82" s="2"/>
      <c r="D82" s="4">
        <f t="shared" si="28"/>
        <v>0</v>
      </c>
      <c r="E82" s="19">
        <v>452</v>
      </c>
      <c r="F82" s="2"/>
      <c r="G82" s="4">
        <f t="shared" si="29"/>
        <v>0</v>
      </c>
      <c r="H82" s="19">
        <v>765.2</v>
      </c>
      <c r="I82" s="17"/>
      <c r="J82" s="18">
        <f t="shared" si="22"/>
        <v>0</v>
      </c>
      <c r="K82" s="16">
        <v>864.24</v>
      </c>
      <c r="L82" s="2"/>
      <c r="M82" s="4">
        <f t="shared" si="30"/>
        <v>0</v>
      </c>
      <c r="N82" s="16">
        <v>436.45</v>
      </c>
      <c r="O82" s="17">
        <v>3</v>
      </c>
      <c r="P82" s="21">
        <f t="shared" si="23"/>
        <v>1309.3499999999999</v>
      </c>
      <c r="Q82" s="3">
        <v>438</v>
      </c>
      <c r="R82" s="2">
        <v>12</v>
      </c>
      <c r="S82" s="22">
        <f t="shared" si="24"/>
        <v>5256</v>
      </c>
      <c r="T82" s="16">
        <v>536.55999999999995</v>
      </c>
      <c r="U82" s="2"/>
      <c r="V82" s="4">
        <f t="shared" si="25"/>
        <v>0</v>
      </c>
      <c r="W82" s="19">
        <v>3629.9</v>
      </c>
      <c r="X82" s="2"/>
      <c r="Y82" s="4">
        <f t="shared" si="31"/>
        <v>0</v>
      </c>
      <c r="Z82" s="16">
        <v>5004.51</v>
      </c>
      <c r="AA82" s="2"/>
      <c r="AB82" s="4">
        <f t="shared" si="32"/>
        <v>0</v>
      </c>
      <c r="AC82" s="19">
        <v>317.08</v>
      </c>
      <c r="AD82" s="2">
        <v>1</v>
      </c>
      <c r="AE82" s="22">
        <f t="shared" si="33"/>
        <v>317.08</v>
      </c>
      <c r="AF82" s="25">
        <v>587</v>
      </c>
      <c r="AG82" s="5"/>
      <c r="AH82" s="4">
        <f t="shared" si="26"/>
        <v>0</v>
      </c>
      <c r="AI82" s="5">
        <v>302.76</v>
      </c>
      <c r="AJ82" s="2"/>
      <c r="AK82" s="4">
        <f t="shared" si="20"/>
        <v>0</v>
      </c>
      <c r="AL82" s="5">
        <v>109.88</v>
      </c>
      <c r="AM82" s="2"/>
      <c r="AN82" s="4">
        <f t="shared" si="21"/>
        <v>0</v>
      </c>
      <c r="AO82" s="49">
        <f t="shared" si="27"/>
        <v>6882.43</v>
      </c>
    </row>
    <row r="83" spans="1:41" ht="15.75">
      <c r="A83" s="6" t="s">
        <v>80</v>
      </c>
      <c r="B83" s="3">
        <v>308.83</v>
      </c>
      <c r="C83" s="2"/>
      <c r="D83" s="4">
        <f t="shared" si="28"/>
        <v>0</v>
      </c>
      <c r="E83" s="5">
        <v>452</v>
      </c>
      <c r="F83" s="2"/>
      <c r="G83" s="4">
        <f t="shared" si="29"/>
        <v>0</v>
      </c>
      <c r="H83" s="19">
        <v>765.2</v>
      </c>
      <c r="I83" s="17"/>
      <c r="J83" s="18">
        <f t="shared" si="22"/>
        <v>0</v>
      </c>
      <c r="K83" s="3">
        <v>864.24</v>
      </c>
      <c r="L83" s="2"/>
      <c r="M83" s="4">
        <f t="shared" si="30"/>
        <v>0</v>
      </c>
      <c r="N83" s="16">
        <v>436.45</v>
      </c>
      <c r="O83" s="17"/>
      <c r="P83" s="21">
        <f t="shared" si="23"/>
        <v>0</v>
      </c>
      <c r="Q83" s="3">
        <v>438</v>
      </c>
      <c r="R83" s="2">
        <v>12</v>
      </c>
      <c r="S83" s="22">
        <f t="shared" si="24"/>
        <v>5256</v>
      </c>
      <c r="T83" s="3">
        <v>536.55999999999995</v>
      </c>
      <c r="U83" s="2"/>
      <c r="V83" s="4">
        <f t="shared" si="25"/>
        <v>0</v>
      </c>
      <c r="W83" s="5">
        <v>3629.9</v>
      </c>
      <c r="X83" s="2"/>
      <c r="Y83" s="4">
        <f t="shared" si="31"/>
        <v>0</v>
      </c>
      <c r="Z83" s="3">
        <v>5004.51</v>
      </c>
      <c r="AA83" s="2"/>
      <c r="AB83" s="4">
        <f t="shared" si="32"/>
        <v>0</v>
      </c>
      <c r="AC83" s="5">
        <v>317.08</v>
      </c>
      <c r="AD83" s="2"/>
      <c r="AE83" s="22">
        <f t="shared" si="33"/>
        <v>0</v>
      </c>
      <c r="AF83" s="25">
        <v>587</v>
      </c>
      <c r="AG83" s="5"/>
      <c r="AH83" s="4">
        <f t="shared" si="26"/>
        <v>0</v>
      </c>
      <c r="AI83" s="5">
        <v>302.76</v>
      </c>
      <c r="AJ83" s="2"/>
      <c r="AK83" s="4">
        <f t="shared" si="20"/>
        <v>0</v>
      </c>
      <c r="AL83" s="5">
        <v>109.88</v>
      </c>
      <c r="AM83" s="2"/>
      <c r="AN83" s="4">
        <f t="shared" si="21"/>
        <v>0</v>
      </c>
      <c r="AO83" s="49">
        <f t="shared" si="27"/>
        <v>5256</v>
      </c>
    </row>
    <row r="84" spans="1:41" ht="15.75">
      <c r="A84" s="6" t="s">
        <v>81</v>
      </c>
      <c r="B84" s="3">
        <v>308.83</v>
      </c>
      <c r="C84" s="2"/>
      <c r="D84" s="4">
        <f t="shared" si="28"/>
        <v>0</v>
      </c>
      <c r="E84" s="5">
        <v>452</v>
      </c>
      <c r="F84" s="2"/>
      <c r="G84" s="4">
        <f t="shared" si="29"/>
        <v>0</v>
      </c>
      <c r="H84" s="19">
        <v>765.2</v>
      </c>
      <c r="I84" s="17"/>
      <c r="J84" s="18">
        <f t="shared" si="22"/>
        <v>0</v>
      </c>
      <c r="K84" s="3">
        <v>864.24</v>
      </c>
      <c r="L84" s="2"/>
      <c r="M84" s="4">
        <f t="shared" si="30"/>
        <v>0</v>
      </c>
      <c r="N84" s="16">
        <v>436.45</v>
      </c>
      <c r="O84" s="17">
        <v>3</v>
      </c>
      <c r="P84" s="21">
        <f t="shared" si="23"/>
        <v>1309.3499999999999</v>
      </c>
      <c r="Q84" s="3">
        <v>438</v>
      </c>
      <c r="R84" s="2">
        <v>12</v>
      </c>
      <c r="S84" s="22">
        <f t="shared" si="24"/>
        <v>5256</v>
      </c>
      <c r="T84" s="3">
        <v>536.55999999999995</v>
      </c>
      <c r="U84" s="2"/>
      <c r="V84" s="4">
        <f t="shared" si="25"/>
        <v>0</v>
      </c>
      <c r="W84" s="5">
        <v>3629.9</v>
      </c>
      <c r="X84" s="2"/>
      <c r="Y84" s="4">
        <f t="shared" si="31"/>
        <v>0</v>
      </c>
      <c r="Z84" s="3">
        <v>5004.51</v>
      </c>
      <c r="AA84" s="2"/>
      <c r="AB84" s="4">
        <f t="shared" si="32"/>
        <v>0</v>
      </c>
      <c r="AC84" s="5">
        <v>317.08</v>
      </c>
      <c r="AD84" s="2"/>
      <c r="AE84" s="22">
        <f t="shared" si="33"/>
        <v>0</v>
      </c>
      <c r="AF84" s="25">
        <v>587</v>
      </c>
      <c r="AG84" s="5"/>
      <c r="AH84" s="4">
        <f t="shared" si="26"/>
        <v>0</v>
      </c>
      <c r="AI84" s="5">
        <v>302.76</v>
      </c>
      <c r="AJ84" s="2"/>
      <c r="AK84" s="4">
        <f t="shared" si="20"/>
        <v>0</v>
      </c>
      <c r="AL84" s="5">
        <v>109.88</v>
      </c>
      <c r="AM84" s="2"/>
      <c r="AN84" s="4">
        <f t="shared" si="21"/>
        <v>0</v>
      </c>
      <c r="AO84" s="49">
        <f t="shared" si="27"/>
        <v>6565.35</v>
      </c>
    </row>
    <row r="85" spans="1:41" ht="15.75">
      <c r="A85" s="6" t="s">
        <v>82</v>
      </c>
      <c r="B85" s="16">
        <v>308.83</v>
      </c>
      <c r="C85" s="2"/>
      <c r="D85" s="4">
        <f t="shared" si="28"/>
        <v>0</v>
      </c>
      <c r="E85" s="19">
        <v>452</v>
      </c>
      <c r="F85" s="2"/>
      <c r="G85" s="4">
        <f t="shared" si="29"/>
        <v>0</v>
      </c>
      <c r="H85" s="19">
        <v>765.2</v>
      </c>
      <c r="I85" s="17"/>
      <c r="J85" s="18">
        <f t="shared" si="22"/>
        <v>0</v>
      </c>
      <c r="K85" s="16">
        <v>864.24</v>
      </c>
      <c r="L85" s="2"/>
      <c r="M85" s="4">
        <f t="shared" si="30"/>
        <v>0</v>
      </c>
      <c r="N85" s="16">
        <v>436.45</v>
      </c>
      <c r="O85" s="17"/>
      <c r="P85" s="21">
        <f t="shared" si="23"/>
        <v>0</v>
      </c>
      <c r="Q85" s="3">
        <v>438</v>
      </c>
      <c r="R85" s="2">
        <v>12</v>
      </c>
      <c r="S85" s="22">
        <f t="shared" si="24"/>
        <v>5256</v>
      </c>
      <c r="T85" s="16">
        <v>536.55999999999995</v>
      </c>
      <c r="U85" s="2"/>
      <c r="V85" s="4">
        <f t="shared" si="25"/>
        <v>0</v>
      </c>
      <c r="W85" s="19">
        <v>3629.9</v>
      </c>
      <c r="X85" s="2"/>
      <c r="Y85" s="4">
        <f t="shared" si="31"/>
        <v>0</v>
      </c>
      <c r="Z85" s="16">
        <v>5004.51</v>
      </c>
      <c r="AA85" s="2"/>
      <c r="AB85" s="4">
        <f t="shared" si="32"/>
        <v>0</v>
      </c>
      <c r="AC85" s="19">
        <v>317.08</v>
      </c>
      <c r="AD85" s="2"/>
      <c r="AE85" s="22">
        <f t="shared" si="33"/>
        <v>0</v>
      </c>
      <c r="AF85" s="25">
        <v>587</v>
      </c>
      <c r="AG85" s="5"/>
      <c r="AH85" s="4">
        <f t="shared" si="26"/>
        <v>0</v>
      </c>
      <c r="AI85" s="5">
        <v>302.76</v>
      </c>
      <c r="AJ85" s="2"/>
      <c r="AK85" s="4">
        <f t="shared" si="20"/>
        <v>0</v>
      </c>
      <c r="AL85" s="5">
        <v>109.88</v>
      </c>
      <c r="AM85" s="2"/>
      <c r="AN85" s="4">
        <f t="shared" si="21"/>
        <v>0</v>
      </c>
      <c r="AO85" s="49">
        <f t="shared" si="27"/>
        <v>5256</v>
      </c>
    </row>
    <row r="86" spans="1:41" ht="15.75">
      <c r="A86" s="6" t="s">
        <v>83</v>
      </c>
      <c r="B86" s="3">
        <v>308.83</v>
      </c>
      <c r="C86" s="2"/>
      <c r="D86" s="4">
        <f t="shared" si="28"/>
        <v>0</v>
      </c>
      <c r="E86" s="5">
        <v>452</v>
      </c>
      <c r="F86" s="2"/>
      <c r="G86" s="4">
        <f t="shared" si="29"/>
        <v>0</v>
      </c>
      <c r="H86" s="19">
        <v>765.2</v>
      </c>
      <c r="I86" s="17"/>
      <c r="J86" s="18">
        <f t="shared" si="22"/>
        <v>0</v>
      </c>
      <c r="K86" s="3">
        <v>864.24</v>
      </c>
      <c r="L86" s="2"/>
      <c r="M86" s="4">
        <f t="shared" si="30"/>
        <v>0</v>
      </c>
      <c r="N86" s="16">
        <v>436.45</v>
      </c>
      <c r="O86" s="17"/>
      <c r="P86" s="21">
        <f t="shared" si="23"/>
        <v>0</v>
      </c>
      <c r="Q86" s="3">
        <v>438</v>
      </c>
      <c r="R86" s="2">
        <v>12</v>
      </c>
      <c r="S86" s="22">
        <f t="shared" si="24"/>
        <v>5256</v>
      </c>
      <c r="T86" s="3">
        <v>536.55999999999995</v>
      </c>
      <c r="U86" s="2"/>
      <c r="V86" s="4">
        <f t="shared" si="25"/>
        <v>0</v>
      </c>
      <c r="W86" s="5">
        <v>3629.9</v>
      </c>
      <c r="X86" s="2"/>
      <c r="Y86" s="4">
        <f t="shared" si="31"/>
        <v>0</v>
      </c>
      <c r="Z86" s="3">
        <v>5004.51</v>
      </c>
      <c r="AA86" s="2"/>
      <c r="AB86" s="4">
        <f t="shared" si="32"/>
        <v>0</v>
      </c>
      <c r="AC86" s="5">
        <v>317.08</v>
      </c>
      <c r="AD86" s="2"/>
      <c r="AE86" s="22">
        <f t="shared" si="33"/>
        <v>0</v>
      </c>
      <c r="AF86" s="25">
        <v>587</v>
      </c>
      <c r="AG86" s="5"/>
      <c r="AH86" s="4">
        <f t="shared" si="26"/>
        <v>0</v>
      </c>
      <c r="AI86" s="5">
        <v>302.76</v>
      </c>
      <c r="AJ86" s="2"/>
      <c r="AK86" s="4">
        <f t="shared" si="20"/>
        <v>0</v>
      </c>
      <c r="AL86" s="5">
        <v>109.88</v>
      </c>
      <c r="AM86" s="2"/>
      <c r="AN86" s="4">
        <f t="shared" si="21"/>
        <v>0</v>
      </c>
      <c r="AO86" s="49">
        <f t="shared" si="27"/>
        <v>5256</v>
      </c>
    </row>
    <row r="87" spans="1:41" ht="15.75">
      <c r="A87" s="6" t="s">
        <v>84</v>
      </c>
      <c r="B87" s="3">
        <v>308.83</v>
      </c>
      <c r="C87" s="2"/>
      <c r="D87" s="4">
        <f t="shared" si="28"/>
        <v>0</v>
      </c>
      <c r="E87" s="5">
        <v>452</v>
      </c>
      <c r="F87" s="2"/>
      <c r="G87" s="4">
        <f t="shared" si="29"/>
        <v>0</v>
      </c>
      <c r="H87" s="19">
        <v>765.2</v>
      </c>
      <c r="I87" s="17"/>
      <c r="J87" s="18">
        <f t="shared" si="22"/>
        <v>0</v>
      </c>
      <c r="K87" s="3">
        <v>864.24</v>
      </c>
      <c r="L87" s="2"/>
      <c r="M87" s="4">
        <f t="shared" si="30"/>
        <v>0</v>
      </c>
      <c r="N87" s="16">
        <v>436.45</v>
      </c>
      <c r="O87" s="17"/>
      <c r="P87" s="21">
        <f t="shared" si="23"/>
        <v>0</v>
      </c>
      <c r="Q87" s="3">
        <v>438</v>
      </c>
      <c r="R87" s="2">
        <v>12</v>
      </c>
      <c r="S87" s="22">
        <f t="shared" si="24"/>
        <v>5256</v>
      </c>
      <c r="T87" s="3">
        <v>536.55999999999995</v>
      </c>
      <c r="U87" s="2"/>
      <c r="V87" s="4">
        <f t="shared" si="25"/>
        <v>0</v>
      </c>
      <c r="W87" s="5">
        <v>3629.9</v>
      </c>
      <c r="X87" s="2"/>
      <c r="Y87" s="4">
        <f t="shared" si="31"/>
        <v>0</v>
      </c>
      <c r="Z87" s="3">
        <v>5004.51</v>
      </c>
      <c r="AA87" s="2"/>
      <c r="AB87" s="4">
        <f t="shared" si="32"/>
        <v>0</v>
      </c>
      <c r="AC87" s="5">
        <v>317.08</v>
      </c>
      <c r="AD87" s="2"/>
      <c r="AE87" s="22">
        <f t="shared" si="33"/>
        <v>0</v>
      </c>
      <c r="AF87" s="25">
        <v>587</v>
      </c>
      <c r="AG87" s="5"/>
      <c r="AH87" s="4">
        <f t="shared" si="26"/>
        <v>0</v>
      </c>
      <c r="AI87" s="5">
        <v>302.76</v>
      </c>
      <c r="AJ87" s="2"/>
      <c r="AK87" s="4">
        <f t="shared" si="20"/>
        <v>0</v>
      </c>
      <c r="AL87" s="5">
        <v>109.88</v>
      </c>
      <c r="AM87" s="2"/>
      <c r="AN87" s="4">
        <f t="shared" si="21"/>
        <v>0</v>
      </c>
      <c r="AO87" s="49">
        <f t="shared" si="27"/>
        <v>5256</v>
      </c>
    </row>
    <row r="88" spans="1:41" ht="15.75">
      <c r="A88" s="6" t="s">
        <v>85</v>
      </c>
      <c r="B88" s="16">
        <v>308.83</v>
      </c>
      <c r="C88" s="2"/>
      <c r="D88" s="4">
        <f t="shared" si="28"/>
        <v>0</v>
      </c>
      <c r="E88" s="19">
        <v>452</v>
      </c>
      <c r="F88" s="2"/>
      <c r="G88" s="4">
        <f t="shared" si="29"/>
        <v>0</v>
      </c>
      <c r="H88" s="19">
        <v>765.2</v>
      </c>
      <c r="I88" s="17"/>
      <c r="J88" s="18">
        <f t="shared" si="22"/>
        <v>0</v>
      </c>
      <c r="K88" s="16">
        <v>864.24</v>
      </c>
      <c r="L88" s="2"/>
      <c r="M88" s="4">
        <f t="shared" si="30"/>
        <v>0</v>
      </c>
      <c r="N88" s="16">
        <v>436.45</v>
      </c>
      <c r="O88" s="17"/>
      <c r="P88" s="21">
        <f t="shared" si="23"/>
        <v>0</v>
      </c>
      <c r="Q88" s="3">
        <v>438</v>
      </c>
      <c r="R88" s="2">
        <v>12</v>
      </c>
      <c r="S88" s="22">
        <f t="shared" si="24"/>
        <v>5256</v>
      </c>
      <c r="T88" s="16">
        <v>536.55999999999995</v>
      </c>
      <c r="U88" s="2"/>
      <c r="V88" s="4">
        <f t="shared" si="25"/>
        <v>0</v>
      </c>
      <c r="W88" s="19">
        <v>3629.9</v>
      </c>
      <c r="X88" s="2"/>
      <c r="Y88" s="4">
        <f t="shared" si="31"/>
        <v>0</v>
      </c>
      <c r="Z88" s="16">
        <v>5004.51</v>
      </c>
      <c r="AA88" s="2"/>
      <c r="AB88" s="4">
        <f t="shared" si="32"/>
        <v>0</v>
      </c>
      <c r="AC88" s="19">
        <v>317.08</v>
      </c>
      <c r="AD88" s="2"/>
      <c r="AE88" s="22">
        <f t="shared" si="33"/>
        <v>0</v>
      </c>
      <c r="AF88" s="25">
        <v>587</v>
      </c>
      <c r="AG88" s="5"/>
      <c r="AH88" s="4">
        <f t="shared" si="26"/>
        <v>0</v>
      </c>
      <c r="AI88" s="5">
        <v>302.76</v>
      </c>
      <c r="AJ88" s="2"/>
      <c r="AK88" s="4">
        <f t="shared" si="20"/>
        <v>0</v>
      </c>
      <c r="AL88" s="5">
        <v>109.88</v>
      </c>
      <c r="AM88" s="2"/>
      <c r="AN88" s="4">
        <f t="shared" si="21"/>
        <v>0</v>
      </c>
      <c r="AO88" s="49">
        <f t="shared" si="27"/>
        <v>5256</v>
      </c>
    </row>
    <row r="89" spans="1:41" ht="15.75">
      <c r="A89" s="6" t="s">
        <v>86</v>
      </c>
      <c r="B89" s="3">
        <v>308.83</v>
      </c>
      <c r="C89" s="2"/>
      <c r="D89" s="4">
        <f t="shared" si="28"/>
        <v>0</v>
      </c>
      <c r="E89" s="5">
        <v>452</v>
      </c>
      <c r="F89" s="2">
        <v>1</v>
      </c>
      <c r="G89" s="4">
        <f t="shared" si="29"/>
        <v>452</v>
      </c>
      <c r="H89" s="19">
        <v>765.2</v>
      </c>
      <c r="I89" s="17"/>
      <c r="J89" s="18">
        <f t="shared" si="22"/>
        <v>0</v>
      </c>
      <c r="K89" s="3">
        <v>864.24</v>
      </c>
      <c r="L89" s="2"/>
      <c r="M89" s="4">
        <f t="shared" si="30"/>
        <v>0</v>
      </c>
      <c r="N89" s="16">
        <v>436.45</v>
      </c>
      <c r="O89" s="17"/>
      <c r="P89" s="21">
        <f t="shared" si="23"/>
        <v>0</v>
      </c>
      <c r="Q89" s="3">
        <v>438</v>
      </c>
      <c r="R89" s="2">
        <v>12</v>
      </c>
      <c r="S89" s="22">
        <f t="shared" si="24"/>
        <v>5256</v>
      </c>
      <c r="T89" s="3">
        <v>536.55999999999995</v>
      </c>
      <c r="U89" s="2"/>
      <c r="V89" s="4">
        <f t="shared" si="25"/>
        <v>0</v>
      </c>
      <c r="W89" s="5">
        <v>3629.9</v>
      </c>
      <c r="X89" s="2"/>
      <c r="Y89" s="4">
        <f t="shared" si="31"/>
        <v>0</v>
      </c>
      <c r="Z89" s="3">
        <v>5004.51</v>
      </c>
      <c r="AA89" s="2"/>
      <c r="AB89" s="4">
        <f t="shared" si="32"/>
        <v>0</v>
      </c>
      <c r="AC89" s="5">
        <v>317.08</v>
      </c>
      <c r="AD89" s="2"/>
      <c r="AE89" s="22">
        <f t="shared" si="33"/>
        <v>0</v>
      </c>
      <c r="AF89" s="25">
        <v>587</v>
      </c>
      <c r="AG89" s="5"/>
      <c r="AH89" s="4">
        <f t="shared" si="26"/>
        <v>0</v>
      </c>
      <c r="AI89" s="5">
        <v>302.76</v>
      </c>
      <c r="AJ89" s="2"/>
      <c r="AK89" s="4">
        <f t="shared" si="20"/>
        <v>0</v>
      </c>
      <c r="AL89" s="5">
        <v>109.88</v>
      </c>
      <c r="AM89" s="2"/>
      <c r="AN89" s="4">
        <f t="shared" si="21"/>
        <v>0</v>
      </c>
      <c r="AO89" s="49">
        <f t="shared" si="27"/>
        <v>5708</v>
      </c>
    </row>
    <row r="90" spans="1:41" ht="15.75">
      <c r="A90" s="6" t="s">
        <v>87</v>
      </c>
      <c r="B90" s="3">
        <v>308.83</v>
      </c>
      <c r="C90" s="2"/>
      <c r="D90" s="4">
        <f t="shared" si="28"/>
        <v>0</v>
      </c>
      <c r="E90" s="5">
        <v>452</v>
      </c>
      <c r="F90" s="2"/>
      <c r="G90" s="4">
        <f t="shared" si="29"/>
        <v>0</v>
      </c>
      <c r="H90" s="19">
        <v>765.2</v>
      </c>
      <c r="I90" s="17"/>
      <c r="J90" s="18">
        <f t="shared" si="22"/>
        <v>0</v>
      </c>
      <c r="K90" s="3">
        <v>864.24</v>
      </c>
      <c r="L90" s="2"/>
      <c r="M90" s="4">
        <f t="shared" si="30"/>
        <v>0</v>
      </c>
      <c r="N90" s="16">
        <v>436.45</v>
      </c>
      <c r="O90" s="17">
        <v>3</v>
      </c>
      <c r="P90" s="21">
        <f t="shared" si="23"/>
        <v>1309.3499999999999</v>
      </c>
      <c r="Q90" s="3">
        <v>438</v>
      </c>
      <c r="R90" s="2">
        <v>12</v>
      </c>
      <c r="S90" s="22">
        <f t="shared" si="24"/>
        <v>5256</v>
      </c>
      <c r="T90" s="3">
        <v>536.55999999999995</v>
      </c>
      <c r="U90" s="2"/>
      <c r="V90" s="4">
        <f t="shared" si="25"/>
        <v>0</v>
      </c>
      <c r="W90" s="5">
        <v>3629.9</v>
      </c>
      <c r="X90" s="2"/>
      <c r="Y90" s="4">
        <f t="shared" si="31"/>
        <v>0</v>
      </c>
      <c r="Z90" s="3">
        <v>5004.51</v>
      </c>
      <c r="AA90" s="2"/>
      <c r="AB90" s="4">
        <f t="shared" si="32"/>
        <v>0</v>
      </c>
      <c r="AC90" s="5">
        <v>317.08</v>
      </c>
      <c r="AD90" s="2"/>
      <c r="AE90" s="22">
        <f t="shared" si="33"/>
        <v>0</v>
      </c>
      <c r="AF90" s="25">
        <v>587</v>
      </c>
      <c r="AG90" s="5"/>
      <c r="AH90" s="4">
        <f t="shared" si="26"/>
        <v>0</v>
      </c>
      <c r="AI90" s="5">
        <v>302.76</v>
      </c>
      <c r="AJ90" s="2"/>
      <c r="AK90" s="4">
        <f t="shared" si="20"/>
        <v>0</v>
      </c>
      <c r="AL90" s="5">
        <v>109.88</v>
      </c>
      <c r="AM90" s="2"/>
      <c r="AN90" s="4">
        <f t="shared" si="21"/>
        <v>0</v>
      </c>
      <c r="AO90" s="49">
        <f t="shared" si="27"/>
        <v>6565.35</v>
      </c>
    </row>
    <row r="91" spans="1:41" ht="15.75">
      <c r="A91" s="6" t="s">
        <v>88</v>
      </c>
      <c r="B91" s="16">
        <v>308.83</v>
      </c>
      <c r="C91" s="2"/>
      <c r="D91" s="4">
        <f t="shared" si="28"/>
        <v>0</v>
      </c>
      <c r="E91" s="19">
        <v>452</v>
      </c>
      <c r="F91" s="2"/>
      <c r="G91" s="4">
        <f t="shared" si="29"/>
        <v>0</v>
      </c>
      <c r="H91" s="19">
        <v>765.2</v>
      </c>
      <c r="I91" s="17"/>
      <c r="J91" s="18">
        <f t="shared" si="22"/>
        <v>0</v>
      </c>
      <c r="K91" s="16">
        <v>864.24</v>
      </c>
      <c r="L91" s="2"/>
      <c r="M91" s="4">
        <f t="shared" si="30"/>
        <v>0</v>
      </c>
      <c r="N91" s="16">
        <v>436.45</v>
      </c>
      <c r="O91" s="2"/>
      <c r="P91" s="21">
        <f t="shared" si="23"/>
        <v>0</v>
      </c>
      <c r="Q91" s="3">
        <v>438</v>
      </c>
      <c r="R91" s="2">
        <v>4</v>
      </c>
      <c r="S91" s="22">
        <f t="shared" si="24"/>
        <v>1752</v>
      </c>
      <c r="T91" s="16">
        <v>536.55999999999995</v>
      </c>
      <c r="U91" s="2"/>
      <c r="V91" s="4">
        <f t="shared" si="25"/>
        <v>0</v>
      </c>
      <c r="W91" s="19">
        <v>3629.9</v>
      </c>
      <c r="X91" s="2"/>
      <c r="Y91" s="4">
        <f t="shared" si="31"/>
        <v>0</v>
      </c>
      <c r="Z91" s="16">
        <v>5004.51</v>
      </c>
      <c r="AA91" s="2"/>
      <c r="AB91" s="4">
        <f t="shared" si="32"/>
        <v>0</v>
      </c>
      <c r="AC91" s="19">
        <v>317.08</v>
      </c>
      <c r="AD91" s="2"/>
      <c r="AE91" s="22">
        <f t="shared" si="33"/>
        <v>0</v>
      </c>
      <c r="AF91" s="25">
        <v>587</v>
      </c>
      <c r="AG91" s="5"/>
      <c r="AH91" s="4">
        <f t="shared" si="26"/>
        <v>0</v>
      </c>
      <c r="AI91" s="5">
        <v>302.76</v>
      </c>
      <c r="AJ91" s="2"/>
      <c r="AK91" s="4">
        <f t="shared" si="20"/>
        <v>0</v>
      </c>
      <c r="AL91" s="5">
        <v>109.88</v>
      </c>
      <c r="AM91" s="2"/>
      <c r="AN91" s="4">
        <f t="shared" si="21"/>
        <v>0</v>
      </c>
      <c r="AO91" s="49">
        <f t="shared" si="27"/>
        <v>1752</v>
      </c>
    </row>
    <row r="92" spans="1:41" ht="15.75">
      <c r="A92" s="6" t="s">
        <v>89</v>
      </c>
      <c r="B92" s="3">
        <v>308.83</v>
      </c>
      <c r="C92" s="2"/>
      <c r="D92" s="4">
        <f t="shared" si="28"/>
        <v>0</v>
      </c>
      <c r="E92" s="5">
        <v>452</v>
      </c>
      <c r="F92" s="2"/>
      <c r="G92" s="4">
        <f t="shared" si="29"/>
        <v>0</v>
      </c>
      <c r="H92" s="19">
        <v>765.2</v>
      </c>
      <c r="I92" s="17"/>
      <c r="J92" s="18">
        <f t="shared" si="22"/>
        <v>0</v>
      </c>
      <c r="K92" s="3">
        <v>864.24</v>
      </c>
      <c r="L92" s="2">
        <v>1</v>
      </c>
      <c r="M92" s="4">
        <f t="shared" si="30"/>
        <v>864.24</v>
      </c>
      <c r="N92" s="16">
        <v>436.45</v>
      </c>
      <c r="O92" s="2"/>
      <c r="P92" s="21">
        <f t="shared" si="23"/>
        <v>0</v>
      </c>
      <c r="Q92" s="3">
        <v>438</v>
      </c>
      <c r="R92" s="2">
        <v>4</v>
      </c>
      <c r="S92" s="22">
        <f t="shared" si="24"/>
        <v>1752</v>
      </c>
      <c r="T92" s="3">
        <v>536.55999999999995</v>
      </c>
      <c r="U92" s="2"/>
      <c r="V92" s="4">
        <f t="shared" si="25"/>
        <v>0</v>
      </c>
      <c r="W92" s="5">
        <v>3629.9</v>
      </c>
      <c r="X92" s="2"/>
      <c r="Y92" s="4">
        <f t="shared" si="31"/>
        <v>0</v>
      </c>
      <c r="Z92" s="3">
        <v>5004.51</v>
      </c>
      <c r="AA92" s="2"/>
      <c r="AB92" s="4">
        <f t="shared" si="32"/>
        <v>0</v>
      </c>
      <c r="AC92" s="5">
        <v>317.08</v>
      </c>
      <c r="AD92" s="2"/>
      <c r="AE92" s="22">
        <f t="shared" si="33"/>
        <v>0</v>
      </c>
      <c r="AF92" s="25">
        <v>587</v>
      </c>
      <c r="AG92" s="5"/>
      <c r="AH92" s="4">
        <f t="shared" si="26"/>
        <v>0</v>
      </c>
      <c r="AI92" s="5">
        <v>302.76</v>
      </c>
      <c r="AJ92" s="2"/>
      <c r="AK92" s="4">
        <f t="shared" si="20"/>
        <v>0</v>
      </c>
      <c r="AL92" s="5">
        <v>109.88</v>
      </c>
      <c r="AM92" s="2"/>
      <c r="AN92" s="4">
        <f t="shared" si="21"/>
        <v>0</v>
      </c>
      <c r="AO92" s="49">
        <f t="shared" si="27"/>
        <v>2616.2399999999998</v>
      </c>
    </row>
    <row r="93" spans="1:41" ht="15.75">
      <c r="A93" s="6" t="s">
        <v>90</v>
      </c>
      <c r="B93" s="3">
        <v>308.83</v>
      </c>
      <c r="C93" s="2"/>
      <c r="D93" s="4">
        <f t="shared" si="28"/>
        <v>0</v>
      </c>
      <c r="E93" s="5">
        <v>452</v>
      </c>
      <c r="F93" s="2"/>
      <c r="G93" s="4">
        <f t="shared" si="29"/>
        <v>0</v>
      </c>
      <c r="H93" s="19">
        <v>765.2</v>
      </c>
      <c r="I93" s="17"/>
      <c r="J93" s="18">
        <f t="shared" si="22"/>
        <v>0</v>
      </c>
      <c r="K93" s="3">
        <v>864.24</v>
      </c>
      <c r="L93" s="2">
        <v>1</v>
      </c>
      <c r="M93" s="4">
        <f t="shared" si="30"/>
        <v>864.24</v>
      </c>
      <c r="N93" s="16">
        <v>436.45</v>
      </c>
      <c r="O93" s="2"/>
      <c r="P93" s="21">
        <f t="shared" si="23"/>
        <v>0</v>
      </c>
      <c r="Q93" s="3">
        <v>438</v>
      </c>
      <c r="R93" s="2">
        <v>4</v>
      </c>
      <c r="S93" s="22">
        <f t="shared" si="24"/>
        <v>1752</v>
      </c>
      <c r="T93" s="3">
        <v>536.55999999999995</v>
      </c>
      <c r="U93" s="2"/>
      <c r="V93" s="4">
        <f t="shared" si="25"/>
        <v>0</v>
      </c>
      <c r="W93" s="5">
        <v>3629.9</v>
      </c>
      <c r="X93" s="2"/>
      <c r="Y93" s="4">
        <f t="shared" si="31"/>
        <v>0</v>
      </c>
      <c r="Z93" s="3">
        <v>5004.51</v>
      </c>
      <c r="AA93" s="2"/>
      <c r="AB93" s="4">
        <f t="shared" si="32"/>
        <v>0</v>
      </c>
      <c r="AC93" s="5">
        <v>317.08</v>
      </c>
      <c r="AD93" s="2"/>
      <c r="AE93" s="22">
        <f t="shared" si="33"/>
        <v>0</v>
      </c>
      <c r="AF93" s="25">
        <v>587</v>
      </c>
      <c r="AG93" s="5"/>
      <c r="AH93" s="4">
        <f t="shared" si="26"/>
        <v>0</v>
      </c>
      <c r="AI93" s="5">
        <v>302.76</v>
      </c>
      <c r="AJ93" s="2"/>
      <c r="AK93" s="4">
        <f t="shared" si="20"/>
        <v>0</v>
      </c>
      <c r="AL93" s="5">
        <v>109.88</v>
      </c>
      <c r="AM93" s="2"/>
      <c r="AN93" s="4">
        <f t="shared" si="21"/>
        <v>0</v>
      </c>
      <c r="AO93" s="49">
        <f t="shared" si="27"/>
        <v>2616.2399999999998</v>
      </c>
    </row>
    <row r="94" spans="1:41" ht="15.75">
      <c r="A94" s="6" t="s">
        <v>91</v>
      </c>
      <c r="B94" s="16">
        <v>308.83</v>
      </c>
      <c r="C94" s="2"/>
      <c r="D94" s="4">
        <f t="shared" si="28"/>
        <v>0</v>
      </c>
      <c r="E94" s="19">
        <v>452</v>
      </c>
      <c r="F94" s="2"/>
      <c r="G94" s="4">
        <f t="shared" si="29"/>
        <v>0</v>
      </c>
      <c r="H94" s="19">
        <v>765.2</v>
      </c>
      <c r="I94" s="17"/>
      <c r="J94" s="18">
        <f t="shared" si="22"/>
        <v>0</v>
      </c>
      <c r="K94" s="16">
        <v>864.24</v>
      </c>
      <c r="L94" s="2">
        <v>1</v>
      </c>
      <c r="M94" s="4">
        <f t="shared" si="30"/>
        <v>864.24</v>
      </c>
      <c r="N94" s="16">
        <v>436.45</v>
      </c>
      <c r="O94" s="2"/>
      <c r="P94" s="21">
        <f t="shared" si="23"/>
        <v>0</v>
      </c>
      <c r="Q94" s="3">
        <v>438</v>
      </c>
      <c r="R94" s="2">
        <v>4</v>
      </c>
      <c r="S94" s="22">
        <f t="shared" si="24"/>
        <v>1752</v>
      </c>
      <c r="T94" s="16">
        <v>536.55999999999995</v>
      </c>
      <c r="U94" s="2"/>
      <c r="V94" s="4">
        <f t="shared" si="25"/>
        <v>0</v>
      </c>
      <c r="W94" s="19">
        <v>3629.9</v>
      </c>
      <c r="X94" s="2"/>
      <c r="Y94" s="4">
        <f t="shared" si="31"/>
        <v>0</v>
      </c>
      <c r="Z94" s="16">
        <v>5004.51</v>
      </c>
      <c r="AA94" s="2"/>
      <c r="AB94" s="4">
        <f t="shared" si="32"/>
        <v>0</v>
      </c>
      <c r="AC94" s="19">
        <v>317.08</v>
      </c>
      <c r="AD94" s="2"/>
      <c r="AE94" s="22">
        <f t="shared" si="33"/>
        <v>0</v>
      </c>
      <c r="AF94" s="25">
        <v>587</v>
      </c>
      <c r="AG94" s="5"/>
      <c r="AH94" s="4">
        <f t="shared" si="26"/>
        <v>0</v>
      </c>
      <c r="AI94" s="5">
        <v>302.76</v>
      </c>
      <c r="AJ94" s="2"/>
      <c r="AK94" s="4">
        <f t="shared" si="20"/>
        <v>0</v>
      </c>
      <c r="AL94" s="5">
        <v>109.88</v>
      </c>
      <c r="AM94" s="2"/>
      <c r="AN94" s="4">
        <f t="shared" si="21"/>
        <v>0</v>
      </c>
      <c r="AO94" s="49">
        <f t="shared" si="27"/>
        <v>2616.2399999999998</v>
      </c>
    </row>
    <row r="95" spans="1:41" ht="15.75">
      <c r="A95" s="6" t="s">
        <v>92</v>
      </c>
      <c r="B95" s="3">
        <v>308.83</v>
      </c>
      <c r="C95" s="2"/>
      <c r="D95" s="4">
        <f t="shared" si="28"/>
        <v>0</v>
      </c>
      <c r="E95" s="5">
        <v>452</v>
      </c>
      <c r="F95" s="2"/>
      <c r="G95" s="4">
        <f t="shared" si="29"/>
        <v>0</v>
      </c>
      <c r="H95" s="19">
        <v>765.2</v>
      </c>
      <c r="I95" s="17"/>
      <c r="J95" s="18">
        <f t="shared" si="22"/>
        <v>0</v>
      </c>
      <c r="K95" s="3">
        <v>864.24</v>
      </c>
      <c r="L95" s="2">
        <v>1</v>
      </c>
      <c r="M95" s="4">
        <f t="shared" si="30"/>
        <v>864.24</v>
      </c>
      <c r="N95" s="16">
        <v>436.45</v>
      </c>
      <c r="O95" s="2"/>
      <c r="P95" s="21">
        <f t="shared" si="23"/>
        <v>0</v>
      </c>
      <c r="Q95" s="3">
        <v>438</v>
      </c>
      <c r="R95" s="2">
        <v>4</v>
      </c>
      <c r="S95" s="22">
        <f t="shared" si="24"/>
        <v>1752</v>
      </c>
      <c r="T95" s="3">
        <v>536.55999999999995</v>
      </c>
      <c r="U95" s="2"/>
      <c r="V95" s="4">
        <f t="shared" si="25"/>
        <v>0</v>
      </c>
      <c r="W95" s="5">
        <v>3629.9</v>
      </c>
      <c r="X95" s="2"/>
      <c r="Y95" s="4">
        <f t="shared" si="31"/>
        <v>0</v>
      </c>
      <c r="Z95" s="3">
        <v>5004.51</v>
      </c>
      <c r="AA95" s="2"/>
      <c r="AB95" s="4">
        <f t="shared" si="32"/>
        <v>0</v>
      </c>
      <c r="AC95" s="5">
        <v>317.08</v>
      </c>
      <c r="AD95" s="2"/>
      <c r="AE95" s="22">
        <f t="shared" si="33"/>
        <v>0</v>
      </c>
      <c r="AF95" s="25">
        <v>587</v>
      </c>
      <c r="AG95" s="5"/>
      <c r="AH95" s="4">
        <f t="shared" si="26"/>
        <v>0</v>
      </c>
      <c r="AI95" s="5">
        <v>302.76</v>
      </c>
      <c r="AJ95" s="2"/>
      <c r="AK95" s="4">
        <f t="shared" si="20"/>
        <v>0</v>
      </c>
      <c r="AL95" s="5">
        <v>109.88</v>
      </c>
      <c r="AM95" s="2"/>
      <c r="AN95" s="4">
        <f t="shared" si="21"/>
        <v>0</v>
      </c>
      <c r="AO95" s="49">
        <f t="shared" si="27"/>
        <v>2616.2399999999998</v>
      </c>
    </row>
    <row r="96" spans="1:41" ht="15.75">
      <c r="A96" s="7" t="s">
        <v>93</v>
      </c>
      <c r="B96" s="3"/>
      <c r="C96" s="2"/>
      <c r="D96" s="4"/>
      <c r="E96" s="5"/>
      <c r="F96" s="2"/>
      <c r="G96" s="4"/>
      <c r="H96" s="19"/>
      <c r="I96" s="17"/>
      <c r="J96" s="18"/>
      <c r="K96" s="3"/>
      <c r="L96" s="2"/>
      <c r="M96" s="4"/>
      <c r="N96" s="16"/>
      <c r="O96" s="17"/>
      <c r="P96" s="21"/>
      <c r="Q96" s="3"/>
      <c r="R96" s="2"/>
      <c r="S96" s="22"/>
      <c r="T96" s="3"/>
      <c r="U96" s="2"/>
      <c r="V96" s="4"/>
      <c r="W96" s="5"/>
      <c r="X96" s="2"/>
      <c r="Y96" s="4"/>
      <c r="Z96" s="3"/>
      <c r="AA96" s="2"/>
      <c r="AB96" s="4"/>
      <c r="AC96" s="5"/>
      <c r="AD96" s="2"/>
      <c r="AE96" s="22"/>
      <c r="AF96" s="25"/>
      <c r="AG96" s="5"/>
      <c r="AH96" s="4"/>
      <c r="AI96" s="5"/>
      <c r="AJ96" s="2"/>
      <c r="AK96" s="4"/>
      <c r="AL96" s="5"/>
      <c r="AM96" s="2"/>
      <c r="AN96" s="4"/>
      <c r="AO96" s="49"/>
    </row>
    <row r="97" spans="1:41" ht="15.75">
      <c r="A97" s="6" t="s">
        <v>94</v>
      </c>
      <c r="B97" s="16">
        <v>308.83</v>
      </c>
      <c r="C97" s="2"/>
      <c r="D97" s="4">
        <f t="shared" si="28"/>
        <v>0</v>
      </c>
      <c r="E97" s="19">
        <v>452</v>
      </c>
      <c r="F97" s="2"/>
      <c r="G97" s="4">
        <f t="shared" si="29"/>
        <v>0</v>
      </c>
      <c r="H97" s="19">
        <v>765.2</v>
      </c>
      <c r="I97" s="17"/>
      <c r="J97" s="18">
        <f t="shared" si="22"/>
        <v>0</v>
      </c>
      <c r="K97" s="16">
        <v>864.24</v>
      </c>
      <c r="L97" s="2"/>
      <c r="M97" s="4">
        <f t="shared" si="30"/>
        <v>0</v>
      </c>
      <c r="N97" s="16">
        <v>436.45</v>
      </c>
      <c r="O97" s="17"/>
      <c r="P97" s="21">
        <f t="shared" si="23"/>
        <v>0</v>
      </c>
      <c r="Q97" s="3">
        <v>438</v>
      </c>
      <c r="R97" s="2">
        <v>8</v>
      </c>
      <c r="S97" s="22">
        <f t="shared" si="24"/>
        <v>3504</v>
      </c>
      <c r="T97" s="16">
        <v>536.55999999999995</v>
      </c>
      <c r="U97" s="2"/>
      <c r="V97" s="4">
        <f t="shared" si="25"/>
        <v>0</v>
      </c>
      <c r="W97" s="19">
        <v>3629.9</v>
      </c>
      <c r="X97" s="2"/>
      <c r="Y97" s="4">
        <f t="shared" si="31"/>
        <v>0</v>
      </c>
      <c r="Z97" s="16">
        <v>5004.51</v>
      </c>
      <c r="AA97" s="2"/>
      <c r="AB97" s="4">
        <f t="shared" si="32"/>
        <v>0</v>
      </c>
      <c r="AC97" s="19">
        <v>317.08</v>
      </c>
      <c r="AD97" s="2"/>
      <c r="AE97" s="22">
        <f t="shared" si="33"/>
        <v>0</v>
      </c>
      <c r="AF97" s="25">
        <v>587</v>
      </c>
      <c r="AG97" s="5"/>
      <c r="AH97" s="4">
        <f t="shared" si="26"/>
        <v>0</v>
      </c>
      <c r="AI97" s="5">
        <v>302.76</v>
      </c>
      <c r="AJ97" s="2"/>
      <c r="AK97" s="4">
        <f t="shared" si="20"/>
        <v>0</v>
      </c>
      <c r="AL97" s="5">
        <v>109.88</v>
      </c>
      <c r="AM97" s="2"/>
      <c r="AN97" s="4">
        <f t="shared" si="21"/>
        <v>0</v>
      </c>
      <c r="AO97" s="49">
        <f t="shared" si="27"/>
        <v>3504</v>
      </c>
    </row>
    <row r="98" spans="1:41" ht="15.75">
      <c r="A98" s="6" t="s">
        <v>95</v>
      </c>
      <c r="B98" s="3">
        <v>308.83</v>
      </c>
      <c r="C98" s="2"/>
      <c r="D98" s="4">
        <f t="shared" si="28"/>
        <v>0</v>
      </c>
      <c r="E98" s="5">
        <v>452</v>
      </c>
      <c r="F98" s="2"/>
      <c r="G98" s="4">
        <f t="shared" si="29"/>
        <v>0</v>
      </c>
      <c r="H98" s="19">
        <v>765.2</v>
      </c>
      <c r="I98" s="17"/>
      <c r="J98" s="18">
        <f t="shared" si="22"/>
        <v>0</v>
      </c>
      <c r="K98" s="3">
        <v>864.24</v>
      </c>
      <c r="L98" s="2"/>
      <c r="M98" s="4">
        <f t="shared" si="30"/>
        <v>0</v>
      </c>
      <c r="N98" s="16">
        <v>436.45</v>
      </c>
      <c r="O98" s="17"/>
      <c r="P98" s="21">
        <f t="shared" si="23"/>
        <v>0</v>
      </c>
      <c r="Q98" s="3">
        <v>438</v>
      </c>
      <c r="R98" s="2">
        <v>8</v>
      </c>
      <c r="S98" s="22">
        <f t="shared" si="24"/>
        <v>3504</v>
      </c>
      <c r="T98" s="3">
        <v>536.55999999999995</v>
      </c>
      <c r="U98" s="2"/>
      <c r="V98" s="4">
        <f t="shared" si="25"/>
        <v>0</v>
      </c>
      <c r="W98" s="5">
        <v>3629.9</v>
      </c>
      <c r="X98" s="2"/>
      <c r="Y98" s="4">
        <f t="shared" si="31"/>
        <v>0</v>
      </c>
      <c r="Z98" s="3">
        <v>5004.51</v>
      </c>
      <c r="AA98" s="2"/>
      <c r="AB98" s="4">
        <f t="shared" si="32"/>
        <v>0</v>
      </c>
      <c r="AC98" s="5">
        <v>317.08</v>
      </c>
      <c r="AD98" s="2"/>
      <c r="AE98" s="22">
        <f t="shared" si="33"/>
        <v>0</v>
      </c>
      <c r="AF98" s="25">
        <v>587</v>
      </c>
      <c r="AG98" s="5"/>
      <c r="AH98" s="4">
        <f t="shared" si="26"/>
        <v>0</v>
      </c>
      <c r="AI98" s="5">
        <v>302.76</v>
      </c>
      <c r="AJ98" s="2"/>
      <c r="AK98" s="4">
        <f t="shared" si="20"/>
        <v>0</v>
      </c>
      <c r="AL98" s="5">
        <v>109.88</v>
      </c>
      <c r="AM98" s="2"/>
      <c r="AN98" s="4">
        <f t="shared" si="21"/>
        <v>0</v>
      </c>
      <c r="AO98" s="49">
        <f t="shared" si="27"/>
        <v>3504</v>
      </c>
    </row>
    <row r="99" spans="1:41" ht="15.75">
      <c r="A99" s="6" t="s">
        <v>96</v>
      </c>
      <c r="B99" s="3">
        <v>308.83</v>
      </c>
      <c r="C99" s="2">
        <v>1</v>
      </c>
      <c r="D99" s="4">
        <f t="shared" si="28"/>
        <v>308.83</v>
      </c>
      <c r="E99" s="5">
        <v>452</v>
      </c>
      <c r="F99" s="2"/>
      <c r="G99" s="4">
        <f t="shared" si="29"/>
        <v>0</v>
      </c>
      <c r="H99" s="19">
        <v>765.2</v>
      </c>
      <c r="I99" s="17"/>
      <c r="J99" s="18">
        <f t="shared" si="22"/>
        <v>0</v>
      </c>
      <c r="K99" s="3">
        <v>864.24</v>
      </c>
      <c r="L99" s="2">
        <v>3</v>
      </c>
      <c r="M99" s="4">
        <f t="shared" si="30"/>
        <v>2592.7200000000003</v>
      </c>
      <c r="N99" s="16">
        <v>436.45</v>
      </c>
      <c r="O99" s="17"/>
      <c r="P99" s="21">
        <f t="shared" si="23"/>
        <v>0</v>
      </c>
      <c r="Q99" s="3">
        <v>438</v>
      </c>
      <c r="R99" s="2"/>
      <c r="S99" s="22">
        <f t="shared" si="24"/>
        <v>0</v>
      </c>
      <c r="T99" s="3">
        <v>536.55999999999995</v>
      </c>
      <c r="U99" s="2"/>
      <c r="V99" s="4">
        <f t="shared" si="25"/>
        <v>0</v>
      </c>
      <c r="W99" s="5">
        <v>3629.9</v>
      </c>
      <c r="X99" s="2"/>
      <c r="Y99" s="4">
        <f t="shared" si="31"/>
        <v>0</v>
      </c>
      <c r="Z99" s="3">
        <v>5004.51</v>
      </c>
      <c r="AA99" s="2"/>
      <c r="AB99" s="4">
        <f t="shared" si="32"/>
        <v>0</v>
      </c>
      <c r="AC99" s="5">
        <v>317.08</v>
      </c>
      <c r="AD99" s="2"/>
      <c r="AE99" s="22">
        <f t="shared" si="33"/>
        <v>0</v>
      </c>
      <c r="AF99" s="25">
        <v>587</v>
      </c>
      <c r="AG99" s="5"/>
      <c r="AH99" s="4">
        <f t="shared" si="26"/>
        <v>0</v>
      </c>
      <c r="AI99" s="5">
        <v>302.76</v>
      </c>
      <c r="AJ99" s="2"/>
      <c r="AK99" s="4">
        <f t="shared" si="20"/>
        <v>0</v>
      </c>
      <c r="AL99" s="5">
        <v>109.88</v>
      </c>
      <c r="AM99" s="2"/>
      <c r="AN99" s="4">
        <f t="shared" si="21"/>
        <v>0</v>
      </c>
      <c r="AO99" s="49">
        <f t="shared" si="27"/>
        <v>2901.55</v>
      </c>
    </row>
    <row r="100" spans="1:41" ht="15.75">
      <c r="A100" s="6" t="s">
        <v>97</v>
      </c>
      <c r="B100" s="16">
        <v>308.83</v>
      </c>
      <c r="C100" s="2">
        <v>1</v>
      </c>
      <c r="D100" s="4">
        <f t="shared" si="28"/>
        <v>308.83</v>
      </c>
      <c r="E100" s="19">
        <v>452</v>
      </c>
      <c r="F100" s="2"/>
      <c r="G100" s="4">
        <f t="shared" si="29"/>
        <v>0</v>
      </c>
      <c r="H100" s="19">
        <v>765.2</v>
      </c>
      <c r="I100" s="17"/>
      <c r="J100" s="18">
        <f t="shared" si="22"/>
        <v>0</v>
      </c>
      <c r="K100" s="16">
        <v>864.24</v>
      </c>
      <c r="L100" s="2"/>
      <c r="M100" s="4">
        <f t="shared" si="30"/>
        <v>0</v>
      </c>
      <c r="N100" s="16">
        <v>436.45</v>
      </c>
      <c r="O100" s="17"/>
      <c r="P100" s="21">
        <f t="shared" si="23"/>
        <v>0</v>
      </c>
      <c r="Q100" s="3">
        <v>438</v>
      </c>
      <c r="R100" s="2">
        <v>12</v>
      </c>
      <c r="S100" s="22">
        <f t="shared" si="24"/>
        <v>5256</v>
      </c>
      <c r="T100" s="16">
        <v>536.55999999999995</v>
      </c>
      <c r="U100" s="2"/>
      <c r="V100" s="4">
        <f t="shared" si="25"/>
        <v>0</v>
      </c>
      <c r="W100" s="19">
        <v>3629.9</v>
      </c>
      <c r="X100" s="2"/>
      <c r="Y100" s="4">
        <f t="shared" si="31"/>
        <v>0</v>
      </c>
      <c r="Z100" s="16">
        <v>5004.51</v>
      </c>
      <c r="AA100" s="2"/>
      <c r="AB100" s="4">
        <f t="shared" si="32"/>
        <v>0</v>
      </c>
      <c r="AC100" s="19">
        <v>317.08</v>
      </c>
      <c r="AD100" s="2"/>
      <c r="AE100" s="22">
        <f t="shared" si="33"/>
        <v>0</v>
      </c>
      <c r="AF100" s="25">
        <v>587</v>
      </c>
      <c r="AG100" s="5"/>
      <c r="AH100" s="4">
        <f t="shared" si="26"/>
        <v>0</v>
      </c>
      <c r="AI100" s="5">
        <v>302.76</v>
      </c>
      <c r="AJ100" s="2"/>
      <c r="AK100" s="4">
        <f t="shared" si="20"/>
        <v>0</v>
      </c>
      <c r="AL100" s="5">
        <v>109.88</v>
      </c>
      <c r="AM100" s="2"/>
      <c r="AN100" s="4">
        <f t="shared" si="21"/>
        <v>0</v>
      </c>
      <c r="AO100" s="49">
        <f t="shared" si="27"/>
        <v>5564.83</v>
      </c>
    </row>
    <row r="101" spans="1:41" ht="15.75">
      <c r="A101" s="6" t="s">
        <v>98</v>
      </c>
      <c r="B101" s="3">
        <v>308.83</v>
      </c>
      <c r="C101" s="2"/>
      <c r="D101" s="4">
        <f t="shared" si="28"/>
        <v>0</v>
      </c>
      <c r="E101" s="5">
        <v>452</v>
      </c>
      <c r="F101" s="2"/>
      <c r="G101" s="4">
        <f t="shared" si="29"/>
        <v>0</v>
      </c>
      <c r="H101" s="19">
        <v>765.2</v>
      </c>
      <c r="I101" s="17"/>
      <c r="J101" s="18">
        <f t="shared" si="22"/>
        <v>0</v>
      </c>
      <c r="K101" s="3">
        <v>864.24</v>
      </c>
      <c r="L101" s="2"/>
      <c r="M101" s="4">
        <f t="shared" si="30"/>
        <v>0</v>
      </c>
      <c r="N101" s="16">
        <v>436.45</v>
      </c>
      <c r="O101" s="17"/>
      <c r="P101" s="21">
        <f t="shared" si="23"/>
        <v>0</v>
      </c>
      <c r="Q101" s="3">
        <v>438</v>
      </c>
      <c r="R101" s="2">
        <v>12</v>
      </c>
      <c r="S101" s="22">
        <f t="shared" si="24"/>
        <v>5256</v>
      </c>
      <c r="T101" s="3">
        <v>536.55999999999995</v>
      </c>
      <c r="U101" s="2"/>
      <c r="V101" s="4">
        <f t="shared" si="25"/>
        <v>0</v>
      </c>
      <c r="W101" s="5">
        <v>3629.9</v>
      </c>
      <c r="X101" s="2"/>
      <c r="Y101" s="4">
        <f t="shared" si="31"/>
        <v>0</v>
      </c>
      <c r="Z101" s="3">
        <v>5004.51</v>
      </c>
      <c r="AA101" s="2"/>
      <c r="AB101" s="4">
        <f t="shared" si="32"/>
        <v>0</v>
      </c>
      <c r="AC101" s="5">
        <v>317.08</v>
      </c>
      <c r="AD101" s="2"/>
      <c r="AE101" s="22">
        <f t="shared" si="33"/>
        <v>0</v>
      </c>
      <c r="AF101" s="25">
        <v>587</v>
      </c>
      <c r="AG101" s="5"/>
      <c r="AH101" s="4">
        <f t="shared" si="26"/>
        <v>0</v>
      </c>
      <c r="AI101" s="5">
        <v>302.76</v>
      </c>
      <c r="AJ101" s="2"/>
      <c r="AK101" s="4">
        <f t="shared" si="20"/>
        <v>0</v>
      </c>
      <c r="AL101" s="5">
        <v>109.88</v>
      </c>
      <c r="AM101" s="2"/>
      <c r="AN101" s="4">
        <f t="shared" si="21"/>
        <v>0</v>
      </c>
      <c r="AO101" s="49">
        <f t="shared" si="27"/>
        <v>5256</v>
      </c>
    </row>
    <row r="102" spans="1:41" ht="15.75">
      <c r="A102" s="6" t="s">
        <v>99</v>
      </c>
      <c r="B102" s="3">
        <v>308.83</v>
      </c>
      <c r="C102" s="2"/>
      <c r="D102" s="4">
        <f t="shared" si="28"/>
        <v>0</v>
      </c>
      <c r="E102" s="5">
        <v>452</v>
      </c>
      <c r="F102" s="2"/>
      <c r="G102" s="4">
        <f t="shared" si="29"/>
        <v>0</v>
      </c>
      <c r="H102" s="19">
        <v>765.2</v>
      </c>
      <c r="I102" s="17"/>
      <c r="J102" s="18">
        <f t="shared" si="22"/>
        <v>0</v>
      </c>
      <c r="K102" s="3">
        <v>864.24</v>
      </c>
      <c r="L102" s="2"/>
      <c r="M102" s="4">
        <f t="shared" si="30"/>
        <v>0</v>
      </c>
      <c r="N102" s="16">
        <v>436.45</v>
      </c>
      <c r="O102" s="17"/>
      <c r="P102" s="21">
        <f t="shared" si="23"/>
        <v>0</v>
      </c>
      <c r="Q102" s="3">
        <v>438</v>
      </c>
      <c r="R102" s="2">
        <v>12</v>
      </c>
      <c r="S102" s="22">
        <f t="shared" si="24"/>
        <v>5256</v>
      </c>
      <c r="T102" s="3">
        <v>536.55999999999995</v>
      </c>
      <c r="U102" s="2"/>
      <c r="V102" s="4">
        <f t="shared" si="25"/>
        <v>0</v>
      </c>
      <c r="W102" s="5">
        <v>3629.9</v>
      </c>
      <c r="X102" s="2"/>
      <c r="Y102" s="4">
        <f t="shared" si="31"/>
        <v>0</v>
      </c>
      <c r="Z102" s="3">
        <v>5004.51</v>
      </c>
      <c r="AA102" s="2"/>
      <c r="AB102" s="4">
        <f t="shared" si="32"/>
        <v>0</v>
      </c>
      <c r="AC102" s="5">
        <v>317.08</v>
      </c>
      <c r="AD102" s="2"/>
      <c r="AE102" s="22">
        <f t="shared" si="33"/>
        <v>0</v>
      </c>
      <c r="AF102" s="25">
        <v>587</v>
      </c>
      <c r="AG102" s="5"/>
      <c r="AH102" s="4">
        <f t="shared" si="26"/>
        <v>0</v>
      </c>
      <c r="AI102" s="5">
        <v>302.76</v>
      </c>
      <c r="AJ102" s="2"/>
      <c r="AK102" s="4">
        <f t="shared" si="20"/>
        <v>0</v>
      </c>
      <c r="AL102" s="5">
        <v>109.88</v>
      </c>
      <c r="AM102" s="2"/>
      <c r="AN102" s="4">
        <f t="shared" si="21"/>
        <v>0</v>
      </c>
      <c r="AO102" s="49">
        <f t="shared" si="27"/>
        <v>5256</v>
      </c>
    </row>
    <row r="103" spans="1:41" ht="15.75">
      <c r="A103" s="6" t="s">
        <v>100</v>
      </c>
      <c r="B103" s="16">
        <v>308.83</v>
      </c>
      <c r="C103" s="2">
        <v>1</v>
      </c>
      <c r="D103" s="4">
        <f t="shared" si="28"/>
        <v>308.83</v>
      </c>
      <c r="E103" s="19">
        <v>452</v>
      </c>
      <c r="F103" s="2"/>
      <c r="G103" s="4">
        <f t="shared" si="29"/>
        <v>0</v>
      </c>
      <c r="H103" s="19">
        <v>765.2</v>
      </c>
      <c r="I103" s="17"/>
      <c r="J103" s="18">
        <f t="shared" si="22"/>
        <v>0</v>
      </c>
      <c r="K103" s="16">
        <v>864.24</v>
      </c>
      <c r="L103" s="2"/>
      <c r="M103" s="4">
        <f t="shared" si="30"/>
        <v>0</v>
      </c>
      <c r="N103" s="16">
        <v>436.45</v>
      </c>
      <c r="O103" s="17"/>
      <c r="P103" s="21">
        <f t="shared" si="23"/>
        <v>0</v>
      </c>
      <c r="Q103" s="3">
        <v>438</v>
      </c>
      <c r="R103" s="2">
        <v>10</v>
      </c>
      <c r="S103" s="22">
        <f t="shared" si="24"/>
        <v>4380</v>
      </c>
      <c r="T103" s="16">
        <v>536.55999999999995</v>
      </c>
      <c r="U103" s="2"/>
      <c r="V103" s="4">
        <f t="shared" si="25"/>
        <v>0</v>
      </c>
      <c r="W103" s="19">
        <v>3629.9</v>
      </c>
      <c r="X103" s="2"/>
      <c r="Y103" s="4">
        <f t="shared" si="31"/>
        <v>0</v>
      </c>
      <c r="Z103" s="16">
        <v>5004.51</v>
      </c>
      <c r="AA103" s="2"/>
      <c r="AB103" s="4">
        <f t="shared" si="32"/>
        <v>0</v>
      </c>
      <c r="AC103" s="19">
        <v>317.08</v>
      </c>
      <c r="AD103" s="2"/>
      <c r="AE103" s="22">
        <f t="shared" si="33"/>
        <v>0</v>
      </c>
      <c r="AF103" s="25">
        <v>587</v>
      </c>
      <c r="AG103" s="5"/>
      <c r="AH103" s="4">
        <f t="shared" si="26"/>
        <v>0</v>
      </c>
      <c r="AI103" s="5">
        <v>302.76</v>
      </c>
      <c r="AJ103" s="2"/>
      <c r="AK103" s="4">
        <f t="shared" si="20"/>
        <v>0</v>
      </c>
      <c r="AL103" s="5">
        <v>109.88</v>
      </c>
      <c r="AM103" s="2"/>
      <c r="AN103" s="4">
        <f t="shared" si="21"/>
        <v>0</v>
      </c>
      <c r="AO103" s="49">
        <f t="shared" si="27"/>
        <v>4688.83</v>
      </c>
    </row>
    <row r="104" spans="1:41" ht="15.75">
      <c r="A104" s="6" t="s">
        <v>101</v>
      </c>
      <c r="B104" s="3">
        <v>308.83</v>
      </c>
      <c r="C104" s="2">
        <v>1</v>
      </c>
      <c r="D104" s="4">
        <f t="shared" si="28"/>
        <v>308.83</v>
      </c>
      <c r="E104" s="5">
        <v>452</v>
      </c>
      <c r="F104" s="2"/>
      <c r="G104" s="4">
        <f t="shared" si="29"/>
        <v>0</v>
      </c>
      <c r="H104" s="19">
        <v>765.2</v>
      </c>
      <c r="I104" s="17"/>
      <c r="J104" s="18">
        <f t="shared" si="22"/>
        <v>0</v>
      </c>
      <c r="K104" s="3">
        <v>864.24</v>
      </c>
      <c r="L104" s="2"/>
      <c r="M104" s="4">
        <f t="shared" si="30"/>
        <v>0</v>
      </c>
      <c r="N104" s="16">
        <v>436.45</v>
      </c>
      <c r="O104" s="17"/>
      <c r="P104" s="21">
        <f t="shared" si="23"/>
        <v>0</v>
      </c>
      <c r="Q104" s="3">
        <v>438</v>
      </c>
      <c r="R104" s="2"/>
      <c r="S104" s="22">
        <f t="shared" si="24"/>
        <v>0</v>
      </c>
      <c r="T104" s="3">
        <v>536.55999999999995</v>
      </c>
      <c r="U104" s="2"/>
      <c r="V104" s="4">
        <f t="shared" si="25"/>
        <v>0</v>
      </c>
      <c r="W104" s="5">
        <v>3629.9</v>
      </c>
      <c r="X104" s="2"/>
      <c r="Y104" s="4">
        <f t="shared" si="31"/>
        <v>0</v>
      </c>
      <c r="Z104" s="3">
        <v>5004.51</v>
      </c>
      <c r="AA104" s="2"/>
      <c r="AB104" s="4">
        <f t="shared" si="32"/>
        <v>0</v>
      </c>
      <c r="AC104" s="5">
        <v>317.08</v>
      </c>
      <c r="AD104" s="2"/>
      <c r="AE104" s="22">
        <f t="shared" si="33"/>
        <v>0</v>
      </c>
      <c r="AF104" s="25">
        <v>587</v>
      </c>
      <c r="AG104" s="5"/>
      <c r="AH104" s="4">
        <f t="shared" si="26"/>
        <v>0</v>
      </c>
      <c r="AI104" s="5">
        <v>302.76</v>
      </c>
      <c r="AJ104" s="2"/>
      <c r="AK104" s="4">
        <f t="shared" si="20"/>
        <v>0</v>
      </c>
      <c r="AL104" s="5">
        <v>109.88</v>
      </c>
      <c r="AM104" s="2"/>
      <c r="AN104" s="4">
        <f t="shared" si="21"/>
        <v>0</v>
      </c>
      <c r="AO104" s="49">
        <f t="shared" si="27"/>
        <v>308.83</v>
      </c>
    </row>
    <row r="105" spans="1:41" ht="15.75">
      <c r="A105" s="6" t="s">
        <v>102</v>
      </c>
      <c r="B105" s="3">
        <v>308.83</v>
      </c>
      <c r="C105" s="2">
        <v>1</v>
      </c>
      <c r="D105" s="4">
        <f t="shared" si="28"/>
        <v>308.83</v>
      </c>
      <c r="E105" s="5">
        <v>452</v>
      </c>
      <c r="F105" s="2"/>
      <c r="G105" s="4">
        <f t="shared" si="29"/>
        <v>0</v>
      </c>
      <c r="H105" s="19">
        <v>765.2</v>
      </c>
      <c r="I105" s="17"/>
      <c r="J105" s="18">
        <f t="shared" si="22"/>
        <v>0</v>
      </c>
      <c r="K105" s="3">
        <v>864.24</v>
      </c>
      <c r="L105" s="2">
        <v>3</v>
      </c>
      <c r="M105" s="4">
        <f t="shared" si="30"/>
        <v>2592.7200000000003</v>
      </c>
      <c r="N105" s="16">
        <v>436.45</v>
      </c>
      <c r="O105" s="17"/>
      <c r="P105" s="21">
        <f t="shared" si="23"/>
        <v>0</v>
      </c>
      <c r="Q105" s="3">
        <v>438</v>
      </c>
      <c r="R105" s="2">
        <v>8</v>
      </c>
      <c r="S105" s="22">
        <f t="shared" si="24"/>
        <v>3504</v>
      </c>
      <c r="T105" s="3">
        <v>536.55999999999995</v>
      </c>
      <c r="U105" s="2"/>
      <c r="V105" s="4">
        <f t="shared" si="25"/>
        <v>0</v>
      </c>
      <c r="W105" s="5">
        <v>3629.9</v>
      </c>
      <c r="X105" s="2"/>
      <c r="Y105" s="4">
        <f t="shared" si="31"/>
        <v>0</v>
      </c>
      <c r="Z105" s="3">
        <v>5004.51</v>
      </c>
      <c r="AA105" s="2"/>
      <c r="AB105" s="4">
        <f t="shared" si="32"/>
        <v>0</v>
      </c>
      <c r="AC105" s="5">
        <v>317.08</v>
      </c>
      <c r="AD105" s="2"/>
      <c r="AE105" s="22">
        <f t="shared" si="33"/>
        <v>0</v>
      </c>
      <c r="AF105" s="25">
        <v>587</v>
      </c>
      <c r="AG105" s="5"/>
      <c r="AH105" s="4">
        <f t="shared" si="26"/>
        <v>0</v>
      </c>
      <c r="AI105" s="5">
        <v>302.76</v>
      </c>
      <c r="AJ105" s="2"/>
      <c r="AK105" s="4">
        <f t="shared" si="20"/>
        <v>0</v>
      </c>
      <c r="AL105" s="5">
        <v>109.88</v>
      </c>
      <c r="AM105" s="2"/>
      <c r="AN105" s="4">
        <f t="shared" si="21"/>
        <v>0</v>
      </c>
      <c r="AO105" s="49">
        <f t="shared" si="27"/>
        <v>6405.55</v>
      </c>
    </row>
    <row r="106" spans="1:41" ht="15.75">
      <c r="A106" s="6" t="s">
        <v>103</v>
      </c>
      <c r="B106" s="16">
        <v>308.83</v>
      </c>
      <c r="C106" s="2"/>
      <c r="D106" s="4">
        <f t="shared" si="28"/>
        <v>0</v>
      </c>
      <c r="E106" s="19">
        <v>452</v>
      </c>
      <c r="F106" s="2"/>
      <c r="G106" s="4">
        <f t="shared" si="29"/>
        <v>0</v>
      </c>
      <c r="H106" s="19">
        <v>765.2</v>
      </c>
      <c r="I106" s="17"/>
      <c r="J106" s="18">
        <f t="shared" si="22"/>
        <v>0</v>
      </c>
      <c r="K106" s="16">
        <v>864.24</v>
      </c>
      <c r="L106" s="2"/>
      <c r="M106" s="4">
        <f t="shared" si="30"/>
        <v>0</v>
      </c>
      <c r="N106" s="16">
        <v>436.45</v>
      </c>
      <c r="O106" s="17"/>
      <c r="P106" s="21">
        <f t="shared" si="23"/>
        <v>0</v>
      </c>
      <c r="Q106" s="3">
        <v>438</v>
      </c>
      <c r="R106" s="2"/>
      <c r="S106" s="22">
        <f t="shared" si="24"/>
        <v>0</v>
      </c>
      <c r="T106" s="16">
        <v>536.55999999999995</v>
      </c>
      <c r="U106" s="2"/>
      <c r="V106" s="4">
        <f t="shared" si="25"/>
        <v>0</v>
      </c>
      <c r="W106" s="19">
        <v>3629.9</v>
      </c>
      <c r="X106" s="2"/>
      <c r="Y106" s="4">
        <f t="shared" si="31"/>
        <v>0</v>
      </c>
      <c r="Z106" s="16">
        <v>5004.51</v>
      </c>
      <c r="AA106" s="2"/>
      <c r="AB106" s="4">
        <f t="shared" si="32"/>
        <v>0</v>
      </c>
      <c r="AC106" s="19">
        <v>317.08</v>
      </c>
      <c r="AD106" s="2"/>
      <c r="AE106" s="22">
        <f t="shared" si="33"/>
        <v>0</v>
      </c>
      <c r="AF106" s="25">
        <v>587</v>
      </c>
      <c r="AG106" s="5"/>
      <c r="AH106" s="4">
        <f t="shared" si="26"/>
        <v>0</v>
      </c>
      <c r="AI106" s="5">
        <v>302.76</v>
      </c>
      <c r="AJ106" s="2"/>
      <c r="AK106" s="4">
        <f t="shared" si="20"/>
        <v>0</v>
      </c>
      <c r="AL106" s="5">
        <v>109.88</v>
      </c>
      <c r="AM106" s="2"/>
      <c r="AN106" s="4">
        <f t="shared" si="21"/>
        <v>0</v>
      </c>
      <c r="AO106" s="49">
        <f t="shared" si="27"/>
        <v>0</v>
      </c>
    </row>
    <row r="107" spans="1:41" ht="15.75">
      <c r="A107" s="6" t="s">
        <v>104</v>
      </c>
      <c r="B107" s="3">
        <v>308.83</v>
      </c>
      <c r="C107" s="2"/>
      <c r="D107" s="4">
        <f t="shared" si="28"/>
        <v>0</v>
      </c>
      <c r="E107" s="5">
        <v>452</v>
      </c>
      <c r="F107" s="2"/>
      <c r="G107" s="4">
        <f t="shared" si="29"/>
        <v>0</v>
      </c>
      <c r="H107" s="19">
        <v>765.2</v>
      </c>
      <c r="I107" s="17"/>
      <c r="J107" s="18">
        <f t="shared" si="22"/>
        <v>0</v>
      </c>
      <c r="K107" s="3">
        <v>864.24</v>
      </c>
      <c r="L107" s="2"/>
      <c r="M107" s="4">
        <f t="shared" si="30"/>
        <v>0</v>
      </c>
      <c r="N107" s="16">
        <v>436.45</v>
      </c>
      <c r="O107" s="17"/>
      <c r="P107" s="21">
        <f t="shared" si="23"/>
        <v>0</v>
      </c>
      <c r="Q107" s="3">
        <v>438</v>
      </c>
      <c r="R107" s="2"/>
      <c r="S107" s="22">
        <f t="shared" si="24"/>
        <v>0</v>
      </c>
      <c r="T107" s="3">
        <v>536.55999999999995</v>
      </c>
      <c r="U107" s="2"/>
      <c r="V107" s="4">
        <f t="shared" si="25"/>
        <v>0</v>
      </c>
      <c r="W107" s="5">
        <v>3629.9</v>
      </c>
      <c r="X107" s="2"/>
      <c r="Y107" s="4">
        <f t="shared" si="31"/>
        <v>0</v>
      </c>
      <c r="Z107" s="3">
        <v>5004.51</v>
      </c>
      <c r="AA107" s="2"/>
      <c r="AB107" s="4">
        <f t="shared" si="32"/>
        <v>0</v>
      </c>
      <c r="AC107" s="5">
        <v>317.08</v>
      </c>
      <c r="AD107" s="2"/>
      <c r="AE107" s="22">
        <f t="shared" si="33"/>
        <v>0</v>
      </c>
      <c r="AF107" s="25">
        <v>587</v>
      </c>
      <c r="AG107" s="5"/>
      <c r="AH107" s="4">
        <f t="shared" si="26"/>
        <v>0</v>
      </c>
      <c r="AI107" s="5">
        <v>302.76</v>
      </c>
      <c r="AJ107" s="2"/>
      <c r="AK107" s="4">
        <f t="shared" si="20"/>
        <v>0</v>
      </c>
      <c r="AL107" s="5">
        <v>109.88</v>
      </c>
      <c r="AM107" s="2"/>
      <c r="AN107" s="4">
        <f t="shared" si="21"/>
        <v>0</v>
      </c>
      <c r="AO107" s="49">
        <f t="shared" si="27"/>
        <v>0</v>
      </c>
    </row>
    <row r="108" spans="1:41" ht="15.75">
      <c r="A108" s="6" t="s">
        <v>105</v>
      </c>
      <c r="B108" s="3">
        <v>308.83</v>
      </c>
      <c r="C108" s="2"/>
      <c r="D108" s="4">
        <f t="shared" si="28"/>
        <v>0</v>
      </c>
      <c r="E108" s="5">
        <v>452</v>
      </c>
      <c r="F108" s="2"/>
      <c r="G108" s="4">
        <f t="shared" si="29"/>
        <v>0</v>
      </c>
      <c r="H108" s="19">
        <v>765.2</v>
      </c>
      <c r="I108" s="17"/>
      <c r="J108" s="18">
        <f t="shared" si="22"/>
        <v>0</v>
      </c>
      <c r="K108" s="3">
        <v>864.24</v>
      </c>
      <c r="L108" s="2"/>
      <c r="M108" s="4">
        <f t="shared" si="30"/>
        <v>0</v>
      </c>
      <c r="N108" s="16">
        <v>436.45</v>
      </c>
      <c r="O108" s="17"/>
      <c r="P108" s="21">
        <f t="shared" si="23"/>
        <v>0</v>
      </c>
      <c r="Q108" s="3">
        <v>438</v>
      </c>
      <c r="R108" s="2"/>
      <c r="S108" s="22">
        <f t="shared" si="24"/>
        <v>0</v>
      </c>
      <c r="T108" s="3">
        <v>536.55999999999995</v>
      </c>
      <c r="U108" s="2"/>
      <c r="V108" s="4">
        <f t="shared" si="25"/>
        <v>0</v>
      </c>
      <c r="W108" s="5">
        <v>3629.9</v>
      </c>
      <c r="X108" s="2"/>
      <c r="Y108" s="4">
        <f t="shared" si="31"/>
        <v>0</v>
      </c>
      <c r="Z108" s="3">
        <v>5004.51</v>
      </c>
      <c r="AA108" s="2"/>
      <c r="AB108" s="4">
        <f t="shared" si="32"/>
        <v>0</v>
      </c>
      <c r="AC108" s="5">
        <v>317.08</v>
      </c>
      <c r="AD108" s="2"/>
      <c r="AE108" s="22">
        <f t="shared" si="33"/>
        <v>0</v>
      </c>
      <c r="AF108" s="25">
        <v>587</v>
      </c>
      <c r="AG108" s="5"/>
      <c r="AH108" s="4">
        <f t="shared" si="26"/>
        <v>0</v>
      </c>
      <c r="AI108" s="5">
        <v>302.76</v>
      </c>
      <c r="AJ108" s="2"/>
      <c r="AK108" s="4">
        <f t="shared" si="20"/>
        <v>0</v>
      </c>
      <c r="AL108" s="5">
        <v>109.88</v>
      </c>
      <c r="AM108" s="2"/>
      <c r="AN108" s="4">
        <f t="shared" si="21"/>
        <v>0</v>
      </c>
      <c r="AO108" s="49">
        <f t="shared" si="27"/>
        <v>0</v>
      </c>
    </row>
    <row r="109" spans="1:41" ht="16.5" thickBot="1">
      <c r="A109" s="8" t="s">
        <v>106</v>
      </c>
      <c r="B109" s="16">
        <v>308.83</v>
      </c>
      <c r="C109" s="9"/>
      <c r="D109" s="10">
        <f t="shared" si="28"/>
        <v>0</v>
      </c>
      <c r="E109" s="19">
        <v>452</v>
      </c>
      <c r="F109" s="9"/>
      <c r="G109" s="10">
        <f t="shared" si="29"/>
        <v>0</v>
      </c>
      <c r="H109" s="19">
        <v>765.2</v>
      </c>
      <c r="I109" s="26"/>
      <c r="J109" s="27">
        <f t="shared" si="22"/>
        <v>0</v>
      </c>
      <c r="K109" s="16">
        <v>864.24</v>
      </c>
      <c r="L109" s="9"/>
      <c r="M109" s="10">
        <f t="shared" si="30"/>
        <v>0</v>
      </c>
      <c r="N109" s="16">
        <v>436.45</v>
      </c>
      <c r="O109" s="26"/>
      <c r="P109" s="34">
        <f t="shared" si="23"/>
        <v>0</v>
      </c>
      <c r="Q109" s="36">
        <v>438</v>
      </c>
      <c r="R109" s="9"/>
      <c r="S109" s="23">
        <f t="shared" si="24"/>
        <v>0</v>
      </c>
      <c r="T109" s="16">
        <v>536.55999999999995</v>
      </c>
      <c r="U109" s="9"/>
      <c r="V109" s="10">
        <f t="shared" si="25"/>
        <v>0</v>
      </c>
      <c r="W109" s="19">
        <v>3629.9</v>
      </c>
      <c r="X109" s="9"/>
      <c r="Y109" s="10">
        <f t="shared" si="31"/>
        <v>0</v>
      </c>
      <c r="Z109" s="16">
        <v>5004.51</v>
      </c>
      <c r="AA109" s="9"/>
      <c r="AB109" s="10">
        <f t="shared" si="32"/>
        <v>0</v>
      </c>
      <c r="AC109" s="19">
        <v>317.08</v>
      </c>
      <c r="AD109" s="9"/>
      <c r="AE109" s="23">
        <f t="shared" si="33"/>
        <v>0</v>
      </c>
      <c r="AF109" s="59">
        <v>587</v>
      </c>
      <c r="AG109" s="51"/>
      <c r="AH109" s="43">
        <f t="shared" si="26"/>
        <v>0</v>
      </c>
      <c r="AI109" s="51">
        <v>302.76</v>
      </c>
      <c r="AJ109" s="42"/>
      <c r="AK109" s="43">
        <f t="shared" si="20"/>
        <v>0</v>
      </c>
      <c r="AL109" s="51">
        <v>109.88</v>
      </c>
      <c r="AM109" s="42"/>
      <c r="AN109" s="43">
        <f t="shared" si="21"/>
        <v>0</v>
      </c>
      <c r="AO109" s="49">
        <f t="shared" si="27"/>
        <v>0</v>
      </c>
    </row>
    <row r="110" spans="1:41" ht="16.5" thickBot="1">
      <c r="A110" s="11" t="s">
        <v>107</v>
      </c>
      <c r="B110" s="12"/>
      <c r="C110" s="13">
        <f>SUM(C5:C109)</f>
        <v>89</v>
      </c>
      <c r="D110" s="13">
        <f>SUM(D5:D109)</f>
        <v>27485.870000000014</v>
      </c>
      <c r="E110" s="14"/>
      <c r="F110" s="13">
        <f>SUM(F5:F109)</f>
        <v>37</v>
      </c>
      <c r="G110" s="13">
        <f>SUM(G5:G109)</f>
        <v>16724</v>
      </c>
      <c r="H110" s="20"/>
      <c r="I110" s="13">
        <f>SUM(I5:I109)</f>
        <v>1</v>
      </c>
      <c r="J110" s="13">
        <f>SUM(J5:J109)</f>
        <v>765.2</v>
      </c>
      <c r="K110" s="12"/>
      <c r="L110" s="13">
        <f>SUM(L5:L109)</f>
        <v>46</v>
      </c>
      <c r="M110" s="13">
        <f>SUM(M5:M109)</f>
        <v>39755.040000000015</v>
      </c>
      <c r="N110" s="20"/>
      <c r="O110" s="13">
        <f>SUM(O5:O109)</f>
        <v>114</v>
      </c>
      <c r="P110" s="24">
        <f>SUM(P5:P109)</f>
        <v>49755.299999999974</v>
      </c>
      <c r="Q110" s="12"/>
      <c r="R110" s="37">
        <f>SUM(R5:R109)</f>
        <v>1496</v>
      </c>
      <c r="S110" s="24">
        <f>SUM(S5:S109)</f>
        <v>655248</v>
      </c>
      <c r="T110" s="12"/>
      <c r="U110" s="37">
        <f>SUM(U5:U109)</f>
        <v>0</v>
      </c>
      <c r="V110" s="13">
        <f>SUM(V5:V109)</f>
        <v>0</v>
      </c>
      <c r="W110" s="14"/>
      <c r="X110" s="13">
        <f>SUM(X5:X109)</f>
        <v>0</v>
      </c>
      <c r="Y110" s="13">
        <f>SUM(Y5:Y109)</f>
        <v>0</v>
      </c>
      <c r="Z110" s="12"/>
      <c r="AA110" s="13">
        <f>SUM(AA5:AA109)</f>
        <v>2</v>
      </c>
      <c r="AB110" s="13">
        <f>SUM(AB5:AB109)</f>
        <v>10009.02</v>
      </c>
      <c r="AC110" s="14"/>
      <c r="AD110" s="13">
        <f>SUM(AD5:AD109)</f>
        <v>16</v>
      </c>
      <c r="AE110" s="24">
        <f>SUM(AE5:AE109)</f>
        <v>5073.28</v>
      </c>
      <c r="AF110" s="55"/>
      <c r="AG110" s="13">
        <f>SUM(AG5:AG109)</f>
        <v>0</v>
      </c>
      <c r="AH110" s="13">
        <f>SUM(AH5:AH109)</f>
        <v>0</v>
      </c>
      <c r="AI110" s="57"/>
      <c r="AJ110" s="39">
        <f>SUM(AJ5:AJ109)</f>
        <v>7.8</v>
      </c>
      <c r="AK110" s="39">
        <f>SUM(AK5:AK109)</f>
        <v>2361.5279999999998</v>
      </c>
      <c r="AL110" s="38"/>
      <c r="AM110" s="39">
        <f>SUM(AM5:AM109)</f>
        <v>6</v>
      </c>
      <c r="AN110" s="39">
        <f>SUM(AN5:AN109)</f>
        <v>659.28</v>
      </c>
      <c r="AO110" s="44">
        <f>SUM(AO5:AO109)</f>
        <v>807836.51799999969</v>
      </c>
    </row>
  </sheetData>
  <mergeCells count="15">
    <mergeCell ref="N3:P3"/>
    <mergeCell ref="A3:A4"/>
    <mergeCell ref="B3:D3"/>
    <mergeCell ref="E3:G3"/>
    <mergeCell ref="H3:J3"/>
    <mergeCell ref="K3:M3"/>
    <mergeCell ref="AI3:AK3"/>
    <mergeCell ref="AL3:AN3"/>
    <mergeCell ref="AO3:AO4"/>
    <mergeCell ref="Q3:S3"/>
    <mergeCell ref="T3:V3"/>
    <mergeCell ref="W3:Y3"/>
    <mergeCell ref="Z3:AB3"/>
    <mergeCell ref="AC3:AE3"/>
    <mergeCell ref="AF3:AH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7" sqref="F22:G2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ревизия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План</dc:creator>
  <cp:lastModifiedBy>УК Экономист</cp:lastModifiedBy>
  <cp:lastPrinted>2016-03-24T10:48:01Z</cp:lastPrinted>
  <dcterms:created xsi:type="dcterms:W3CDTF">2016-03-11T05:39:02Z</dcterms:created>
  <dcterms:modified xsi:type="dcterms:W3CDTF">2016-04-08T10:15:34Z</dcterms:modified>
</cp:coreProperties>
</file>